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Farah.do\Desktop\JSR\New folder\"/>
    </mc:Choice>
  </mc:AlternateContent>
  <bookViews>
    <workbookView xWindow="0" yWindow="0" windowWidth="23040" windowHeight="9072"/>
  </bookViews>
  <sheets>
    <sheet name="Tech Evaluation Criteria" sheetId="32" r:id="rId1"/>
    <sheet name="Sheet1" sheetId="33" r:id="rId2"/>
  </sheets>
  <definedNames>
    <definedName name="_Toc159415596" localSheetId="0">'Tech Evaluation Criteria'!#REF!</definedName>
    <definedName name="_xlnm.Print_Area" localSheetId="0">'Tech Evaluation Criteria'!$A$1:$Q$39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32" l="1"/>
  <c r="E32" i="32" l="1"/>
  <c r="E37" i="32" l="1"/>
  <c r="E5" i="32"/>
  <c r="D26" i="32"/>
  <c r="C26" i="32"/>
  <c r="E20" i="32"/>
  <c r="B27" i="32"/>
  <c r="B3" i="32"/>
  <c r="E38" i="32" l="1"/>
  <c r="E21" i="32"/>
  <c r="E39" i="32" l="1"/>
</calcChain>
</file>

<file path=xl/sharedStrings.xml><?xml version="1.0" encoding="utf-8"?>
<sst xmlns="http://schemas.openxmlformats.org/spreadsheetml/2006/main" count="49" uniqueCount="36">
  <si>
    <t>Criteria</t>
  </si>
  <si>
    <t>-</t>
  </si>
  <si>
    <t>Firm References</t>
  </si>
  <si>
    <t>Quality Management</t>
  </si>
  <si>
    <t>Sub- Criteria</t>
  </si>
  <si>
    <t>Staff Qualifications and Experience</t>
  </si>
  <si>
    <t>System Delivery</t>
  </si>
  <si>
    <t>sub total</t>
  </si>
  <si>
    <t xml:space="preserve">Total </t>
  </si>
  <si>
    <t>Provide a high-level design and logical architecture of the solution, describing system architecture, functions, and interactions of all the components.</t>
  </si>
  <si>
    <t>Required Infrastructure</t>
  </si>
  <si>
    <t>Experience and References 60%</t>
  </si>
  <si>
    <r>
      <rPr>
        <sz val="10"/>
        <rFont val="Calibri"/>
        <family val="2"/>
        <scheme val="minor"/>
      </rPr>
      <t>Technical scope of work 40%</t>
    </r>
    <r>
      <rPr>
        <b/>
        <sz val="10"/>
        <color theme="9" tint="0.79998168889431442"/>
        <rFont val="Calibri"/>
        <family val="2"/>
        <scheme val="minor"/>
      </rPr>
      <t xml:space="preserve">
</t>
    </r>
  </si>
  <si>
    <t>Proposed options for hosting on GPC</t>
  </si>
  <si>
    <t>Logical infrastructure architecture showing all solution components and its description</t>
  </si>
  <si>
    <t>Proposed GPC services that will fulfill project’s needs and requirements</t>
  </si>
  <si>
    <t>Required computing resources to host the solution</t>
  </si>
  <si>
    <t xml:space="preserve">• Describe methodology and quality standards for the overall Quality Management 
</t>
  </si>
  <si>
    <t xml:space="preserve">• Comply that testing/staging environment will be identical to production environment in the following points:
o Testing environment is fully Integrated to all web services and web forms
o Testing environment is fully integrated to staging e-payment gateways and shared government services
</t>
  </si>
  <si>
    <t xml:space="preserve">One Flutter developer, with at least bachelor degree in the ICT field. At least five years of experience. </t>
  </si>
  <si>
    <t>One UI\UX expert with at least 3 years’ experience in Customer journey and UI\UX.</t>
  </si>
  <si>
    <t xml:space="preserve">• Identify and describe the testing tools should be used by the bidder to perform all required testing types </t>
  </si>
  <si>
    <t>Project manager (PMP certified or equivalent), minimum 5 years of relevant experience.</t>
  </si>
  <si>
    <t>Project coordinator with minimum of 3 years of relevant experience.</t>
  </si>
  <si>
    <t>Enterprise Architect, minimum 5 years of relevant experience.</t>
  </si>
  <si>
    <t>System engineer , minimum 5 years of relevant experience (systems, network)</t>
  </si>
  <si>
    <t>Information security specialist, minimum 5 years of relevant experience.</t>
  </si>
  <si>
    <t>DB engineer, minimum 3 years of relevant experience.</t>
  </si>
  <si>
    <t>CTFL Certified Senior Quality engineer or equivalent / specialist with minimum 5 years of relevant experience.</t>
  </si>
  <si>
    <r>
      <t>Describe the implementation methodology for all the points that are mentioned in the scope of work and e-service system delivery component  overall implementation strategy, covering the Phases of implementation, Tools and frameworks utilized in the implementation process</t>
    </r>
    <r>
      <rPr>
        <b/>
        <sz val="12"/>
        <rFont val="Times New Roman"/>
        <family val="1"/>
      </rPr>
      <t xml:space="preserve"> </t>
    </r>
  </si>
  <si>
    <t xml:space="preserve">Describe Requirements Gathering :
 Method for collecting functional and non-functional requirements.
 Techniques for validating requirements with stakeholders.
</t>
  </si>
  <si>
    <t>2 Senior Developers, minimum 5 years of relevant experience.</t>
  </si>
  <si>
    <t>2 Business analyst, minimum 5 years of relevant experience.</t>
  </si>
  <si>
    <t>2 Junior Developers</t>
  </si>
  <si>
    <t>2 Quality testers with minimum 2 years of relevant experience</t>
  </si>
  <si>
    <t xml:space="preserve">(1 similar successfully accomplished projects is required). As the following:  
  مطلوب مشروع واحد على الأقل مشابه لنطاق العمل (خدمات وأنظمة الكترونية) على ان تكون بداية ونهاية المشروع خلال اخر 8 سنوات 
علما بأن علامة المشروع (30 علامة) سيتم وضعها اعتمادا على تقييم أفضل مشروع تم تقديمه يغطي كافة مكونات نطاق العمل ولا يتم تجزئة المكونات على اكثر من مشروع. 
حجم المشروع 5 علامات
نطاق العمل 25 علامة، مقسمة كما يلي:
يتضمن ربط مع جهات خارجية 7 علامات
يتضمن ربط مع أنظمة داخلية 7 علامات
يتضمن واجهات امامية (frontend) 6 علامات 
يتضمن واجهات خلفية (Backend work flow ) 5  علامات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</si>
</sst>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ont>
    <font>
      <sz val="8"/>
      <name val="Arial"/>
      <family val="2"/>
    </font>
    <font>
      <b/>
      <sz val="10"/>
      <color theme="0"/>
      <name val="Calibri"/>
      <family val="2"/>
      <scheme val="minor"/>
    </font>
    <font>
      <sz val="10"/>
      <name val="Calibri"/>
      <family val="2"/>
      <scheme val="minor"/>
    </font>
    <font>
      <sz val="10"/>
      <color theme="0"/>
      <name val="Calibri"/>
      <family val="2"/>
      <scheme val="minor"/>
    </font>
    <font>
      <b/>
      <sz val="1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0"/>
      <color indexed="9"/>
      <name val="Calibri"/>
      <family val="2"/>
      <scheme val="minor"/>
    </font>
    <font>
      <sz val="10"/>
      <name val="Calibri Light"/>
      <family val="2"/>
    </font>
    <font>
      <b/>
      <sz val="10"/>
      <color theme="9" tint="0.79998168889431442"/>
      <name val="Calibri"/>
      <family val="2"/>
      <scheme val="minor"/>
    </font>
    <font>
      <sz val="8"/>
      <name val="Calibri"/>
      <family val="2"/>
      <scheme val="minor"/>
    </font>
    <font>
      <b/>
      <sz val="12"/>
      <name val="Times New Roman"/>
      <family val="1"/>
    </font>
  </fonts>
  <fills count="1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9"/>
      </patternFill>
    </fill>
    <fill>
      <patternFill patternType="solid">
        <fgColor rgb="FF0070C0"/>
        <bgColor indexed="13"/>
      </patternFill>
    </fill>
    <fill>
      <patternFill patternType="solid">
        <fgColor theme="0"/>
        <bgColor indexed="13"/>
      </patternFill>
    </fill>
    <fill>
      <patternFill patternType="solid">
        <fgColor theme="9" tint="0.79998168889431442"/>
        <bgColor indexed="64"/>
      </patternFill>
    </fill>
    <fill>
      <patternFill patternType="solid">
        <fgColor theme="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8"/>
      </right>
      <top style="thin">
        <color indexed="8"/>
      </top>
      <bottom/>
      <diagonal/>
    </border>
    <border>
      <left style="thin">
        <color indexed="64"/>
      </left>
      <right/>
      <top style="thin">
        <color indexed="64"/>
      </top>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diagonal/>
    </border>
    <border>
      <left/>
      <right style="medium">
        <color indexed="8"/>
      </right>
      <top style="thin">
        <color indexed="8"/>
      </top>
      <bottom style="medium">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0" borderId="0" xfId="0" applyFont="1"/>
    <xf numFmtId="10" fontId="2" fillId="0" borderId="0" xfId="0" applyNumberFormat="1" applyFont="1"/>
    <xf numFmtId="0" fontId="2" fillId="6" borderId="0" xfId="0" applyFont="1" applyFill="1"/>
    <xf numFmtId="14" fontId="2" fillId="6" borderId="0" xfId="0" applyNumberFormat="1" applyFont="1" applyFill="1"/>
    <xf numFmtId="0" fontId="2" fillId="3" borderId="0" xfId="0" applyFont="1" applyFill="1" applyAlignment="1">
      <alignment horizontal="center"/>
    </xf>
    <xf numFmtId="0" fontId="2" fillId="6" borderId="0" xfId="0" applyFont="1" applyFill="1" applyAlignment="1">
      <alignment horizontal="center"/>
    </xf>
    <xf numFmtId="10" fontId="2" fillId="6" borderId="0" xfId="0" applyNumberFormat="1" applyFont="1" applyFill="1"/>
    <xf numFmtId="10" fontId="2" fillId="0" borderId="0" xfId="0" applyNumberFormat="1" applyFont="1" applyAlignment="1">
      <alignment horizontal="center" vertical="center"/>
    </xf>
    <xf numFmtId="10" fontId="2" fillId="6" borderId="0" xfId="0" applyNumberFormat="1" applyFont="1" applyFill="1" applyAlignment="1">
      <alignment horizontal="center" vertical="center"/>
    </xf>
    <xf numFmtId="0" fontId="2" fillId="6" borderId="0" xfId="0" applyFont="1" applyFill="1" applyAlignment="1">
      <alignment horizontal="left" wrapText="1"/>
    </xf>
    <xf numFmtId="0" fontId="2" fillId="0" borderId="0" xfId="0" applyFont="1" applyAlignment="1">
      <alignment horizontal="left" wrapText="1"/>
    </xf>
    <xf numFmtId="0" fontId="4" fillId="3" borderId="0" xfId="0" applyFont="1" applyFill="1" applyAlignment="1">
      <alignment horizontal="center"/>
    </xf>
    <xf numFmtId="0" fontId="4" fillId="7" borderId="0" xfId="0" applyFont="1" applyFill="1" applyAlignment="1">
      <alignment horizontal="center" vertical="center" shrinkToFit="1"/>
    </xf>
    <xf numFmtId="10" fontId="4" fillId="2" borderId="6" xfId="0" applyNumberFormat="1" applyFont="1" applyFill="1" applyBorder="1" applyAlignment="1">
      <alignment horizontal="center" vertical="center"/>
    </xf>
    <xf numFmtId="10" fontId="4" fillId="2" borderId="14" xfId="0" applyNumberFormat="1" applyFont="1" applyFill="1" applyBorder="1" applyAlignment="1">
      <alignment horizontal="center" vertical="center"/>
    </xf>
    <xf numFmtId="10" fontId="4" fillId="6" borderId="9" xfId="1" applyNumberFormat="1" applyFont="1" applyFill="1" applyBorder="1" applyAlignment="1">
      <alignment horizontal="center" vertical="center"/>
    </xf>
    <xf numFmtId="10" fontId="6" fillId="6" borderId="15" xfId="1" applyNumberFormat="1" applyFont="1" applyFill="1" applyBorder="1" applyAlignment="1">
      <alignment horizontal="center" vertical="center"/>
    </xf>
    <xf numFmtId="0" fontId="4" fillId="9"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14" fontId="4" fillId="6" borderId="18"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10" fontId="4" fillId="6" borderId="15" xfId="1" applyNumberFormat="1" applyFont="1" applyFill="1" applyBorder="1" applyAlignment="1">
      <alignment horizontal="center" vertical="center"/>
    </xf>
    <xf numFmtId="10" fontId="4" fillId="4" borderId="6" xfId="0" applyNumberFormat="1" applyFont="1" applyFill="1" applyBorder="1" applyAlignment="1">
      <alignment horizontal="center" vertical="center"/>
    </xf>
    <xf numFmtId="10" fontId="4" fillId="4" borderId="14" xfId="0" applyNumberFormat="1" applyFont="1" applyFill="1" applyBorder="1" applyAlignment="1">
      <alignment horizontal="center" vertical="center"/>
    </xf>
    <xf numFmtId="10" fontId="5" fillId="7" borderId="0" xfId="1" applyNumberFormat="1" applyFont="1" applyFill="1" applyBorder="1" applyAlignment="1">
      <alignment horizontal="center" vertical="center"/>
    </xf>
    <xf numFmtId="0" fontId="4" fillId="9" borderId="20" xfId="0" applyFont="1" applyFill="1" applyBorder="1" applyAlignment="1">
      <alignment horizontal="center" vertical="center" wrapText="1"/>
    </xf>
    <xf numFmtId="0" fontId="4" fillId="6" borderId="0" xfId="0" applyFont="1" applyFill="1" applyAlignment="1">
      <alignment horizontal="center" vertical="center" wrapText="1"/>
    </xf>
    <xf numFmtId="14" fontId="4" fillId="6" borderId="0" xfId="0" applyNumberFormat="1" applyFont="1" applyFill="1" applyAlignment="1">
      <alignment horizontal="center" vertical="center" wrapText="1"/>
    </xf>
    <xf numFmtId="0" fontId="5" fillId="10" borderId="22" xfId="0" applyFont="1" applyFill="1" applyBorder="1" applyAlignment="1">
      <alignment horizontal="center" vertical="center" wrapText="1"/>
    </xf>
    <xf numFmtId="14" fontId="5" fillId="11" borderId="23" xfId="0" applyNumberFormat="1" applyFont="1" applyFill="1" applyBorder="1" applyAlignment="1">
      <alignment horizontal="center" vertical="center" wrapText="1"/>
    </xf>
    <xf numFmtId="10" fontId="8" fillId="6" borderId="9" xfId="1" applyNumberFormat="1" applyFont="1" applyFill="1" applyBorder="1" applyAlignment="1">
      <alignment horizontal="center" vertical="center"/>
    </xf>
    <xf numFmtId="10" fontId="4" fillId="0" borderId="15" xfId="1" applyNumberFormat="1" applyFont="1" applyFill="1" applyBorder="1" applyAlignment="1">
      <alignment horizontal="center" vertical="center"/>
    </xf>
    <xf numFmtId="10" fontId="4" fillId="2" borderId="14" xfId="1" applyNumberFormat="1" applyFont="1" applyFill="1" applyBorder="1" applyAlignment="1">
      <alignment horizontal="center" vertical="center"/>
    </xf>
    <xf numFmtId="0" fontId="5" fillId="10"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14" fontId="4" fillId="6" borderId="27" xfId="0" applyNumberFormat="1" applyFont="1" applyFill="1" applyBorder="1" applyAlignment="1">
      <alignment horizontal="center" vertical="center" wrapText="1"/>
    </xf>
    <xf numFmtId="0" fontId="4" fillId="10" borderId="24" xfId="0" applyFont="1" applyFill="1" applyBorder="1" applyAlignment="1">
      <alignment horizontal="center" vertical="center" wrapText="1"/>
    </xf>
    <xf numFmtId="10" fontId="4" fillId="4" borderId="28" xfId="0" applyNumberFormat="1" applyFont="1" applyFill="1" applyBorder="1" applyAlignment="1">
      <alignment horizontal="center" vertical="center"/>
    </xf>
    <xf numFmtId="10" fontId="4" fillId="4" borderId="29" xfId="1" applyNumberFormat="1" applyFont="1" applyFill="1" applyBorder="1" applyAlignment="1">
      <alignment horizontal="center" vertical="center"/>
    </xf>
    <xf numFmtId="0" fontId="8" fillId="9"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14" fontId="8" fillId="6" borderId="18" xfId="0" applyNumberFormat="1" applyFont="1" applyFill="1" applyBorder="1" applyAlignment="1">
      <alignment horizontal="center" vertical="center" wrapText="1"/>
    </xf>
    <xf numFmtId="10" fontId="4" fillId="2" borderId="30" xfId="1" applyNumberFormat="1" applyFont="1" applyFill="1" applyBorder="1" applyAlignment="1">
      <alignment horizontal="center" vertical="center"/>
    </xf>
    <xf numFmtId="10" fontId="4" fillId="2" borderId="31" xfId="0" applyNumberFormat="1" applyFont="1" applyFill="1" applyBorder="1" applyAlignment="1">
      <alignment horizontal="center" vertical="center"/>
    </xf>
    <xf numFmtId="10" fontId="8" fillId="6" borderId="21" xfId="0" applyNumberFormat="1" applyFont="1" applyFill="1" applyBorder="1" applyAlignment="1">
      <alignment horizontal="center" vertical="center"/>
    </xf>
    <xf numFmtId="10" fontId="4" fillId="6" borderId="0" xfId="1" applyNumberFormat="1" applyFont="1" applyFill="1" applyBorder="1" applyAlignment="1">
      <alignment horizontal="center" vertical="center"/>
    </xf>
    <xf numFmtId="10" fontId="4" fillId="6" borderId="0" xfId="0" applyNumberFormat="1" applyFont="1" applyFill="1" applyAlignment="1">
      <alignment horizontal="center" vertical="center"/>
    </xf>
    <xf numFmtId="14" fontId="4" fillId="11" borderId="0" xfId="0" applyNumberFormat="1" applyFont="1" applyFill="1" applyAlignment="1">
      <alignment horizontal="center" vertical="center" wrapText="1"/>
    </xf>
    <xf numFmtId="0" fontId="4" fillId="10" borderId="0" xfId="0" applyFont="1" applyFill="1" applyAlignment="1">
      <alignment horizontal="center" vertical="center" wrapText="1"/>
    </xf>
    <xf numFmtId="0" fontId="8" fillId="9" borderId="3" xfId="0" applyFont="1" applyFill="1" applyBorder="1" applyAlignment="1">
      <alignment horizontal="center" vertical="center" wrapText="1"/>
    </xf>
    <xf numFmtId="0" fontId="8" fillId="6" borderId="15"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4" fillId="0" borderId="0" xfId="0" applyFont="1" applyAlignment="1">
      <alignment horizontal="center"/>
    </xf>
    <xf numFmtId="10" fontId="3" fillId="7" borderId="15" xfId="0" applyNumberFormat="1" applyFont="1" applyFill="1" applyBorder="1" applyAlignment="1">
      <alignment horizontal="center" vertical="center"/>
    </xf>
    <xf numFmtId="0" fontId="7" fillId="0" borderId="15" xfId="0" applyFont="1" applyBorder="1"/>
    <xf numFmtId="10" fontId="4" fillId="0" borderId="0" xfId="0" applyNumberFormat="1" applyFont="1"/>
    <xf numFmtId="10" fontId="4" fillId="0" borderId="0" xfId="0" applyNumberFormat="1" applyFont="1" applyAlignment="1">
      <alignment horizontal="center" vertical="center"/>
    </xf>
    <xf numFmtId="0" fontId="4" fillId="11" borderId="3" xfId="0" applyFont="1" applyFill="1" applyBorder="1" applyAlignment="1">
      <alignment horizontal="center" vertical="center" wrapText="1"/>
    </xf>
    <xf numFmtId="0" fontId="4" fillId="11" borderId="15" xfId="0" applyFont="1" applyFill="1" applyBorder="1" applyAlignment="1">
      <alignment horizontal="center" vertical="center" wrapText="1"/>
    </xf>
    <xf numFmtId="14" fontId="4" fillId="11" borderId="1" xfId="0" applyNumberFormat="1" applyFont="1" applyFill="1" applyBorder="1" applyAlignment="1">
      <alignment horizontal="center" vertical="center" wrapText="1"/>
    </xf>
    <xf numFmtId="0" fontId="4" fillId="7" borderId="2" xfId="0" quotePrefix="1" applyFont="1" applyFill="1" applyBorder="1" applyAlignment="1">
      <alignment horizontal="center" vertical="top"/>
    </xf>
    <xf numFmtId="0" fontId="5" fillId="7" borderId="0" xfId="0" applyFont="1" applyFill="1" applyAlignment="1">
      <alignment vertical="top"/>
    </xf>
    <xf numFmtId="10" fontId="4" fillId="7" borderId="0" xfId="0" applyNumberFormat="1" applyFont="1" applyFill="1"/>
    <xf numFmtId="10" fontId="4" fillId="7" borderId="0" xfId="0" applyNumberFormat="1" applyFont="1" applyFill="1" applyAlignment="1">
      <alignment horizontal="center" vertical="center"/>
    </xf>
    <xf numFmtId="0" fontId="3" fillId="13" borderId="0" xfId="0" applyFont="1" applyFill="1"/>
    <xf numFmtId="10" fontId="3" fillId="13" borderId="0" xfId="0" applyNumberFormat="1" applyFont="1" applyFill="1"/>
    <xf numFmtId="10" fontId="3" fillId="13" borderId="0" xfId="0" applyNumberFormat="1" applyFont="1" applyFill="1" applyAlignment="1">
      <alignment horizontal="center" vertical="center"/>
    </xf>
    <xf numFmtId="2" fontId="10" fillId="5" borderId="32" xfId="0" applyNumberFormat="1" applyFont="1" applyFill="1" applyBorder="1" applyAlignment="1">
      <alignment horizontal="center" vertical="center"/>
    </xf>
    <xf numFmtId="14" fontId="10" fillId="6" borderId="32" xfId="0" applyNumberFormat="1" applyFont="1" applyFill="1" applyBorder="1" applyAlignment="1">
      <alignment horizontal="center" vertical="center"/>
    </xf>
    <xf numFmtId="0" fontId="4" fillId="6" borderId="15" xfId="0" quotePrefix="1" applyFont="1" applyFill="1" applyBorder="1" applyAlignment="1">
      <alignment horizontal="right" vertical="top"/>
    </xf>
    <xf numFmtId="0" fontId="11" fillId="0" borderId="15" xfId="0" applyFont="1" applyBorder="1" applyAlignment="1">
      <alignment horizontal="justify" vertical="center"/>
    </xf>
    <xf numFmtId="0" fontId="4" fillId="10" borderId="25" xfId="0" applyFont="1" applyFill="1" applyBorder="1" applyAlignment="1">
      <alignment horizontal="center" vertical="center" wrapText="1"/>
    </xf>
    <xf numFmtId="10" fontId="9" fillId="6" borderId="15" xfId="1" applyNumberFormat="1" applyFont="1" applyFill="1" applyBorder="1" applyAlignment="1">
      <alignment horizontal="center" vertical="center"/>
    </xf>
    <xf numFmtId="10" fontId="3" fillId="7" borderId="15" xfId="1" applyNumberFormat="1" applyFont="1" applyFill="1" applyBorder="1" applyAlignment="1">
      <alignment horizontal="center" vertical="center"/>
    </xf>
    <xf numFmtId="0" fontId="5" fillId="7" borderId="15" xfId="0" quotePrefix="1" applyFont="1" applyFill="1" applyBorder="1" applyAlignment="1">
      <alignment horizontal="right" vertical="top"/>
    </xf>
    <xf numFmtId="0" fontId="5" fillId="7" borderId="15" xfId="0" applyFont="1" applyFill="1" applyBorder="1" applyAlignment="1">
      <alignment horizontal="left" vertical="center" wrapText="1"/>
    </xf>
    <xf numFmtId="0" fontId="4" fillId="6" borderId="15" xfId="0" quotePrefix="1" applyFont="1" applyFill="1" applyBorder="1" applyAlignment="1">
      <alignment horizontal="right" vertical="center"/>
    </xf>
    <xf numFmtId="10" fontId="9" fillId="6" borderId="15" xfId="0" applyNumberFormat="1" applyFont="1" applyFill="1" applyBorder="1" applyAlignment="1">
      <alignment horizontal="center" vertical="center"/>
    </xf>
    <xf numFmtId="0" fontId="8" fillId="6" borderId="15" xfId="0" quotePrefix="1" applyFont="1" applyFill="1" applyBorder="1" applyAlignment="1">
      <alignment horizontal="right" vertical="top"/>
    </xf>
    <xf numFmtId="0" fontId="9" fillId="0" borderId="15" xfId="0" applyFont="1" applyBorder="1" applyAlignment="1">
      <alignment horizontal="left" vertical="center"/>
    </xf>
    <xf numFmtId="0" fontId="10" fillId="7" borderId="15" xfId="0" applyFont="1" applyFill="1" applyBorder="1" applyAlignment="1">
      <alignment horizontal="center" vertical="center"/>
    </xf>
    <xf numFmtId="10" fontId="3" fillId="13" borderId="15" xfId="0" applyNumberFormat="1" applyFont="1" applyFill="1" applyBorder="1"/>
    <xf numFmtId="0" fontId="3" fillId="13" borderId="15" xfId="0" applyFont="1" applyFill="1" applyBorder="1"/>
    <xf numFmtId="0" fontId="5" fillId="7" borderId="1" xfId="0" quotePrefix="1" applyFont="1" applyFill="1" applyBorder="1" applyAlignment="1">
      <alignment horizontal="right" vertical="top"/>
    </xf>
    <xf numFmtId="0" fontId="5" fillId="7" borderId="3" xfId="0" applyFont="1" applyFill="1" applyBorder="1" applyAlignment="1">
      <alignment horizontal="left" vertical="center" wrapText="1"/>
    </xf>
    <xf numFmtId="0" fontId="12" fillId="12" borderId="0" xfId="0" applyFont="1" applyFill="1" applyBorder="1" applyAlignment="1">
      <alignment vertical="top"/>
    </xf>
    <xf numFmtId="0" fontId="13" fillId="6" borderId="15" xfId="0" applyFont="1" applyFill="1" applyBorder="1" applyAlignment="1">
      <alignment horizontal="right" vertical="center" wrapText="1"/>
    </xf>
    <xf numFmtId="10" fontId="4" fillId="6" borderId="33" xfId="1" applyNumberFormat="1" applyFont="1" applyFill="1" applyBorder="1" applyAlignment="1">
      <alignment horizontal="center" vertical="center"/>
    </xf>
    <xf numFmtId="0" fontId="4" fillId="6" borderId="33" xfId="0" quotePrefix="1" applyFont="1" applyFill="1" applyBorder="1" applyAlignment="1">
      <alignment horizontal="right" vertical="top"/>
    </xf>
    <xf numFmtId="10" fontId="4" fillId="6" borderId="4" xfId="1" applyNumberFormat="1" applyFont="1" applyFill="1" applyBorder="1" applyAlignment="1">
      <alignment horizontal="center" vertical="center"/>
    </xf>
    <xf numFmtId="0" fontId="4" fillId="6" borderId="4" xfId="0" quotePrefix="1" applyFont="1" applyFill="1" applyBorder="1" applyAlignment="1">
      <alignment horizontal="right" vertical="top"/>
    </xf>
    <xf numFmtId="0" fontId="4" fillId="10" borderId="0" xfId="0" applyFont="1" applyFill="1" applyBorder="1" applyAlignment="1">
      <alignment horizontal="center" vertical="center" wrapText="1"/>
    </xf>
    <xf numFmtId="0" fontId="11" fillId="0" borderId="15" xfId="0" applyFont="1" applyBorder="1" applyAlignment="1">
      <alignment horizontal="justify" vertical="center" wrapText="1"/>
    </xf>
    <xf numFmtId="0" fontId="4" fillId="9" borderId="24" xfId="0" applyFont="1" applyFill="1" applyBorder="1" applyAlignment="1">
      <alignment horizontal="center" vertical="center" wrapText="1"/>
    </xf>
    <xf numFmtId="0" fontId="4" fillId="7" borderId="7" xfId="0" applyFont="1" applyFill="1" applyBorder="1" applyAlignment="1">
      <alignment horizontal="center" vertical="center"/>
    </xf>
    <xf numFmtId="0" fontId="7" fillId="0" borderId="1" xfId="0" applyFont="1" applyBorder="1" applyAlignment="1">
      <alignment horizontal="center"/>
    </xf>
    <xf numFmtId="0" fontId="7" fillId="0" borderId="3" xfId="0" applyFont="1" applyBorder="1" applyAlignment="1">
      <alignment horizontal="center"/>
    </xf>
    <xf numFmtId="0" fontId="5" fillId="0" borderId="0" xfId="0" applyFont="1" applyAlignment="1">
      <alignment horizontal="center" vertical="center" shrinkToFit="1"/>
    </xf>
    <xf numFmtId="0" fontId="5" fillId="7" borderId="6" xfId="0" applyFont="1" applyFill="1" applyBorder="1" applyAlignment="1">
      <alignment horizontal="left" vertical="center" shrinkToFit="1"/>
    </xf>
    <xf numFmtId="0" fontId="5" fillId="7" borderId="5" xfId="0" applyFont="1" applyFill="1" applyBorder="1" applyAlignment="1">
      <alignment horizontal="center" vertical="center" shrinkToFit="1"/>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1" xfId="0" applyFont="1" applyFill="1" applyBorder="1" applyAlignment="1">
      <alignment horizontal="center" vertical="center"/>
    </xf>
    <xf numFmtId="14" fontId="4" fillId="6" borderId="9" xfId="0" applyNumberFormat="1" applyFont="1" applyFill="1" applyBorder="1" applyAlignment="1">
      <alignment horizontal="center" vertical="center"/>
    </xf>
    <xf numFmtId="14" fontId="4" fillId="6" borderId="12" xfId="0" applyNumberFormat="1" applyFont="1" applyFill="1" applyBorder="1" applyAlignment="1">
      <alignment horizontal="center" vertical="center"/>
    </xf>
    <xf numFmtId="0" fontId="4" fillId="8" borderId="13" xfId="0" applyFont="1" applyFill="1" applyBorder="1" applyAlignment="1">
      <alignment horizontal="center" vertical="top" wrapText="1"/>
    </xf>
    <xf numFmtId="0" fontId="4" fillId="8" borderId="19" xfId="0" applyFont="1" applyFill="1" applyBorder="1" applyAlignment="1">
      <alignment horizontal="center" vertical="top" wrapText="1"/>
    </xf>
    <xf numFmtId="0" fontId="12" fillId="12" borderId="0" xfId="0" applyFont="1" applyFill="1" applyBorder="1" applyAlignment="1">
      <alignment horizontal="center" vertical="top" wrapText="1"/>
    </xf>
    <xf numFmtId="0" fontId="4" fillId="7" borderId="15" xfId="0" quotePrefix="1"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Q178"/>
  <sheetViews>
    <sheetView showGridLines="0" tabSelected="1" zoomScaleNormal="100" workbookViewId="0">
      <pane xSplit="4" ySplit="2" topLeftCell="E3" activePane="bottomRight" state="frozen"/>
      <selection pane="topRight" activeCell="E1" sqref="E1"/>
      <selection pane="bottomLeft" activeCell="A5" sqref="A5"/>
      <selection pane="bottomRight" activeCell="G4" sqref="G4"/>
    </sheetView>
  </sheetViews>
  <sheetFormatPr defaultColWidth="9.21875" defaultRowHeight="10.199999999999999" x14ac:dyDescent="0.2"/>
  <cols>
    <col min="1" max="1" width="9.77734375" style="1" customWidth="1"/>
    <col min="2" max="2" width="6.77734375" style="2" hidden="1" customWidth="1"/>
    <col min="3" max="3" width="7.77734375" style="8" hidden="1" customWidth="1"/>
    <col min="4" max="4" width="7.21875" style="8" hidden="1" customWidth="1"/>
    <col min="5" max="5" width="8" style="8" bestFit="1" customWidth="1"/>
    <col min="6" max="6" width="3.77734375" style="1" customWidth="1"/>
    <col min="7" max="7" width="57.5546875" style="11" customWidth="1"/>
    <col min="8" max="8" width="10.21875" style="1" hidden="1" customWidth="1"/>
    <col min="9" max="9" width="12.77734375" style="1" hidden="1" customWidth="1"/>
    <col min="10" max="10" width="10.5546875" style="4" hidden="1" customWidth="1"/>
    <col min="11" max="11" width="6.5546875" style="5" hidden="1" customWidth="1"/>
    <col min="12" max="12" width="6.77734375" style="5" hidden="1" customWidth="1"/>
    <col min="13" max="13" width="5.44140625" style="5" hidden="1" customWidth="1"/>
    <col min="14" max="14" width="4.5546875" style="5" hidden="1" customWidth="1"/>
    <col min="15" max="16384" width="9.21875" style="3"/>
  </cols>
  <sheetData>
    <row r="1" spans="1:17" ht="14.25" customHeight="1" x14ac:dyDescent="0.2">
      <c r="A1" s="101" t="s">
        <v>0</v>
      </c>
      <c r="B1" s="13"/>
      <c r="C1" s="13"/>
      <c r="D1" s="13"/>
      <c r="E1" s="13"/>
      <c r="F1" s="13"/>
      <c r="G1" s="100" t="s">
        <v>4</v>
      </c>
      <c r="H1" s="102"/>
      <c r="I1" s="104"/>
      <c r="J1" s="106"/>
      <c r="K1" s="99"/>
      <c r="L1" s="99"/>
      <c r="M1" s="99"/>
      <c r="N1" s="99"/>
      <c r="O1" s="13"/>
      <c r="P1" s="100"/>
      <c r="Q1" s="102"/>
    </row>
    <row r="2" spans="1:17" ht="12.75" customHeight="1" thickBot="1" x14ac:dyDescent="0.25">
      <c r="A2" s="101"/>
      <c r="B2" s="13"/>
      <c r="C2" s="13"/>
      <c r="D2" s="13"/>
      <c r="E2" s="13"/>
      <c r="F2" s="13"/>
      <c r="G2" s="100"/>
      <c r="H2" s="103"/>
      <c r="I2" s="105"/>
      <c r="J2" s="107"/>
      <c r="K2" s="99"/>
      <c r="L2" s="99"/>
      <c r="M2" s="99"/>
      <c r="N2" s="99"/>
      <c r="O2" s="13"/>
      <c r="P2" s="100"/>
      <c r="Q2" s="103"/>
    </row>
    <row r="3" spans="1:17" ht="14.25" customHeight="1" x14ac:dyDescent="0.3">
      <c r="A3" s="108" t="s">
        <v>11</v>
      </c>
      <c r="B3" s="14">
        <f>SUM(C3:C19)</f>
        <v>0.19999999999999998</v>
      </c>
      <c r="C3" s="15"/>
      <c r="D3" s="16"/>
      <c r="E3" s="74"/>
      <c r="F3" s="97" t="s">
        <v>2</v>
      </c>
      <c r="G3" s="98"/>
      <c r="H3" s="18"/>
      <c r="I3" s="19"/>
      <c r="J3" s="20"/>
      <c r="K3" s="21"/>
      <c r="L3" s="22"/>
      <c r="M3" s="21"/>
      <c r="N3" s="21"/>
      <c r="O3" s="97"/>
      <c r="P3" s="98"/>
      <c r="Q3" s="18"/>
    </row>
    <row r="4" spans="1:17" ht="122.4" x14ac:dyDescent="0.3">
      <c r="A4" s="109"/>
      <c r="B4" s="14"/>
      <c r="C4" s="15"/>
      <c r="D4" s="16"/>
      <c r="E4" s="23">
        <v>0.3</v>
      </c>
      <c r="F4" s="71" t="s">
        <v>1</v>
      </c>
      <c r="G4" s="88" t="s">
        <v>35</v>
      </c>
      <c r="H4" s="18"/>
      <c r="I4" s="19"/>
      <c r="J4" s="20"/>
      <c r="K4" s="21"/>
      <c r="L4" s="22"/>
      <c r="M4" s="21"/>
      <c r="N4" s="21"/>
      <c r="O4" s="71"/>
      <c r="P4" s="71"/>
      <c r="Q4" s="71"/>
    </row>
    <row r="5" spans="1:17" ht="14.25" customHeight="1" x14ac:dyDescent="0.3">
      <c r="A5" s="109"/>
      <c r="B5" s="14"/>
      <c r="C5" s="15"/>
      <c r="D5" s="16"/>
      <c r="E5" s="75">
        <f>E4</f>
        <v>0.3</v>
      </c>
      <c r="F5" s="76"/>
      <c r="G5" s="77"/>
      <c r="H5" s="18"/>
      <c r="I5" s="19"/>
      <c r="J5" s="20"/>
      <c r="K5" s="21"/>
      <c r="L5" s="22"/>
      <c r="M5" s="21"/>
      <c r="N5" s="21"/>
      <c r="O5" s="76"/>
      <c r="P5" s="77"/>
      <c r="Q5" s="77"/>
    </row>
    <row r="6" spans="1:17" ht="14.25" customHeight="1" x14ac:dyDescent="0.3">
      <c r="A6" s="109"/>
      <c r="B6" s="14"/>
      <c r="C6" s="15"/>
      <c r="D6" s="16"/>
      <c r="E6" s="17"/>
      <c r="F6" s="97" t="s">
        <v>5</v>
      </c>
      <c r="G6" s="98"/>
      <c r="H6" s="18"/>
      <c r="I6" s="19"/>
      <c r="J6" s="20"/>
      <c r="K6" s="21"/>
      <c r="L6" s="22"/>
      <c r="M6" s="21"/>
      <c r="N6" s="21"/>
      <c r="O6" s="97"/>
      <c r="P6" s="98"/>
      <c r="Q6" s="18"/>
    </row>
    <row r="7" spans="1:17" ht="27.6" x14ac:dyDescent="0.3">
      <c r="A7" s="109"/>
      <c r="B7" s="14"/>
      <c r="C7" s="15">
        <v>0.03</v>
      </c>
      <c r="D7" s="16">
        <v>0.04</v>
      </c>
      <c r="E7" s="23">
        <v>0.03</v>
      </c>
      <c r="F7" s="71" t="s">
        <v>1</v>
      </c>
      <c r="G7" s="72" t="s">
        <v>22</v>
      </c>
      <c r="H7" s="18"/>
      <c r="I7" s="19"/>
      <c r="J7" s="20"/>
      <c r="K7" s="12"/>
      <c r="L7" s="12"/>
      <c r="M7" s="12"/>
      <c r="N7" s="12"/>
      <c r="O7" s="71"/>
      <c r="P7" s="71"/>
      <c r="Q7" s="71"/>
    </row>
    <row r="8" spans="1:17" ht="13.8" x14ac:dyDescent="0.3">
      <c r="A8" s="109"/>
      <c r="B8" s="14"/>
      <c r="C8" s="15"/>
      <c r="D8" s="16"/>
      <c r="E8" s="23">
        <v>0.01</v>
      </c>
      <c r="F8" s="71" t="s">
        <v>1</v>
      </c>
      <c r="G8" s="72" t="s">
        <v>23</v>
      </c>
      <c r="H8" s="18"/>
      <c r="I8" s="19"/>
      <c r="J8" s="20"/>
      <c r="K8" s="12"/>
      <c r="L8" s="12"/>
      <c r="M8" s="12"/>
      <c r="N8" s="12"/>
      <c r="O8" s="71"/>
      <c r="P8" s="71"/>
      <c r="Q8" s="71"/>
    </row>
    <row r="9" spans="1:17" ht="13.8" x14ac:dyDescent="0.3">
      <c r="A9" s="109"/>
      <c r="B9" s="14"/>
      <c r="C9" s="15">
        <v>0.03</v>
      </c>
      <c r="D9" s="16">
        <v>0.04</v>
      </c>
      <c r="E9" s="23">
        <v>0.04</v>
      </c>
      <c r="F9" s="71" t="s">
        <v>1</v>
      </c>
      <c r="G9" s="72" t="s">
        <v>32</v>
      </c>
      <c r="H9" s="18"/>
      <c r="I9" s="19"/>
      <c r="J9" s="20"/>
      <c r="K9" s="12"/>
      <c r="L9" s="12"/>
      <c r="M9" s="12"/>
      <c r="N9" s="12"/>
      <c r="O9" s="71"/>
      <c r="P9" s="71"/>
      <c r="Q9" s="71"/>
    </row>
    <row r="10" spans="1:17" ht="13.8" x14ac:dyDescent="0.3">
      <c r="A10" s="109"/>
      <c r="B10" s="14"/>
      <c r="C10" s="15">
        <v>0.03</v>
      </c>
      <c r="D10" s="16">
        <v>0.04</v>
      </c>
      <c r="E10" s="23">
        <v>0.02</v>
      </c>
      <c r="F10" s="71" t="s">
        <v>1</v>
      </c>
      <c r="G10" s="72" t="s">
        <v>24</v>
      </c>
      <c r="H10" s="18"/>
      <c r="I10" s="19"/>
      <c r="J10" s="20"/>
      <c r="K10" s="12"/>
      <c r="L10" s="12"/>
      <c r="M10" s="12"/>
      <c r="N10" s="12"/>
      <c r="O10" s="71"/>
      <c r="P10" s="71"/>
      <c r="Q10" s="71"/>
    </row>
    <row r="11" spans="1:17" ht="27.6" x14ac:dyDescent="0.3">
      <c r="A11" s="109"/>
      <c r="B11" s="14"/>
      <c r="C11" s="15">
        <v>0.03</v>
      </c>
      <c r="D11" s="16">
        <v>0.04</v>
      </c>
      <c r="E11" s="23">
        <v>0.02</v>
      </c>
      <c r="F11" s="71" t="s">
        <v>1</v>
      </c>
      <c r="G11" s="72" t="s">
        <v>25</v>
      </c>
      <c r="H11" s="18"/>
      <c r="I11" s="19"/>
      <c r="J11" s="20"/>
      <c r="K11" s="12"/>
      <c r="L11" s="12"/>
      <c r="M11" s="12"/>
      <c r="N11" s="12"/>
      <c r="O11" s="71"/>
      <c r="P11" s="71"/>
      <c r="Q11" s="71"/>
    </row>
    <row r="12" spans="1:17" ht="13.8" x14ac:dyDescent="0.3">
      <c r="A12" s="109"/>
      <c r="B12" s="14"/>
      <c r="C12" s="15">
        <v>0.03</v>
      </c>
      <c r="D12" s="16">
        <v>0.03</v>
      </c>
      <c r="E12" s="89">
        <v>0.02</v>
      </c>
      <c r="F12" s="90" t="s">
        <v>1</v>
      </c>
      <c r="G12" s="72" t="s">
        <v>26</v>
      </c>
      <c r="H12" s="18"/>
      <c r="I12" s="19"/>
      <c r="J12" s="20"/>
      <c r="K12" s="12"/>
      <c r="L12" s="12"/>
      <c r="M12" s="12"/>
      <c r="N12" s="12"/>
      <c r="O12" s="90"/>
      <c r="P12" s="71"/>
      <c r="Q12" s="71"/>
    </row>
    <row r="13" spans="1:17" ht="38.549999999999997" customHeight="1" x14ac:dyDescent="0.3">
      <c r="A13" s="109"/>
      <c r="B13" s="14"/>
      <c r="C13" s="15"/>
      <c r="D13" s="16"/>
      <c r="E13" s="23">
        <v>0.04</v>
      </c>
      <c r="F13" s="90" t="s">
        <v>1</v>
      </c>
      <c r="G13" s="72" t="s">
        <v>31</v>
      </c>
      <c r="H13" s="18"/>
      <c r="I13" s="19"/>
      <c r="J13" s="20"/>
      <c r="K13" s="12"/>
      <c r="L13" s="12"/>
      <c r="M13" s="12"/>
      <c r="N13" s="12"/>
      <c r="O13" s="71"/>
      <c r="P13" s="71"/>
      <c r="Q13" s="71"/>
    </row>
    <row r="14" spans="1:17" ht="38.549999999999997" customHeight="1" x14ac:dyDescent="0.3">
      <c r="A14" s="109"/>
      <c r="B14" s="14"/>
      <c r="C14" s="15"/>
      <c r="D14" s="16"/>
      <c r="E14" s="91">
        <v>0.02</v>
      </c>
      <c r="F14" s="90" t="s">
        <v>1</v>
      </c>
      <c r="G14" s="72" t="s">
        <v>19</v>
      </c>
      <c r="H14" s="18"/>
      <c r="I14" s="19"/>
      <c r="J14" s="20"/>
      <c r="K14" s="12"/>
      <c r="L14" s="12"/>
      <c r="M14" s="12"/>
      <c r="N14" s="12"/>
      <c r="O14" s="92"/>
      <c r="P14" s="71"/>
      <c r="Q14" s="71"/>
    </row>
    <row r="15" spans="1:17" ht="37.049999999999997" customHeight="1" x14ac:dyDescent="0.3">
      <c r="A15" s="109"/>
      <c r="B15" s="14"/>
      <c r="C15" s="15">
        <v>0.02</v>
      </c>
      <c r="D15" s="16">
        <v>0.02</v>
      </c>
      <c r="E15" s="91">
        <v>0.02</v>
      </c>
      <c r="F15" s="90" t="s">
        <v>1</v>
      </c>
      <c r="G15" s="72" t="s">
        <v>33</v>
      </c>
      <c r="H15" s="18"/>
      <c r="I15" s="19"/>
      <c r="J15" s="20"/>
      <c r="K15" s="12"/>
      <c r="L15" s="12"/>
      <c r="M15" s="12"/>
      <c r="N15" s="12"/>
      <c r="O15" s="92"/>
      <c r="P15" s="71"/>
      <c r="Q15" s="71"/>
    </row>
    <row r="16" spans="1:17" ht="13.8" x14ac:dyDescent="0.3">
      <c r="A16" s="109"/>
      <c r="B16" s="14"/>
      <c r="C16" s="15"/>
      <c r="D16" s="16"/>
      <c r="E16" s="23">
        <v>0.02</v>
      </c>
      <c r="F16" s="90" t="s">
        <v>1</v>
      </c>
      <c r="G16" s="72" t="s">
        <v>27</v>
      </c>
      <c r="H16" s="18"/>
      <c r="I16" s="19"/>
      <c r="J16" s="20"/>
      <c r="K16" s="12"/>
      <c r="L16" s="12"/>
      <c r="M16" s="12"/>
      <c r="N16" s="12"/>
      <c r="O16" s="71"/>
      <c r="P16" s="71"/>
      <c r="Q16" s="71"/>
    </row>
    <row r="17" spans="1:17" ht="27.6" x14ac:dyDescent="0.3">
      <c r="A17" s="109"/>
      <c r="B17" s="14"/>
      <c r="C17" s="15"/>
      <c r="D17" s="16"/>
      <c r="E17" s="23">
        <v>0.02</v>
      </c>
      <c r="F17" s="90"/>
      <c r="G17" s="72" t="s">
        <v>20</v>
      </c>
      <c r="H17" s="18"/>
      <c r="I17" s="19"/>
      <c r="J17" s="20"/>
      <c r="K17" s="12"/>
      <c r="L17" s="12"/>
      <c r="M17" s="12"/>
      <c r="N17" s="12"/>
      <c r="O17" s="71"/>
      <c r="P17" s="71"/>
      <c r="Q17" s="71"/>
    </row>
    <row r="18" spans="1:17" ht="27.6" x14ac:dyDescent="0.3">
      <c r="A18" s="109"/>
      <c r="B18" s="14"/>
      <c r="C18" s="15"/>
      <c r="D18" s="16"/>
      <c r="E18" s="23">
        <v>0.02</v>
      </c>
      <c r="F18" s="90" t="s">
        <v>1</v>
      </c>
      <c r="G18" s="72" t="s">
        <v>28</v>
      </c>
      <c r="H18" s="18"/>
      <c r="I18" s="19"/>
      <c r="J18" s="20"/>
      <c r="K18" s="12"/>
      <c r="L18" s="12"/>
      <c r="M18" s="12"/>
      <c r="N18" s="12"/>
      <c r="O18" s="71"/>
      <c r="P18" s="71"/>
      <c r="Q18" s="71"/>
    </row>
    <row r="19" spans="1:17" ht="13.8" x14ac:dyDescent="0.3">
      <c r="A19" s="109"/>
      <c r="B19" s="14"/>
      <c r="C19" s="15">
        <v>0.03</v>
      </c>
      <c r="D19" s="16">
        <v>0.01</v>
      </c>
      <c r="E19" s="23">
        <v>0.02</v>
      </c>
      <c r="F19" s="90" t="s">
        <v>1</v>
      </c>
      <c r="G19" s="72" t="s">
        <v>34</v>
      </c>
      <c r="H19" s="18"/>
      <c r="I19" s="19"/>
      <c r="J19" s="20"/>
      <c r="K19" s="12"/>
      <c r="L19" s="12"/>
      <c r="M19" s="12"/>
      <c r="N19" s="12"/>
      <c r="O19" s="71"/>
      <c r="P19" s="71"/>
      <c r="Q19" s="71"/>
    </row>
    <row r="20" spans="1:17" ht="21.75" customHeight="1" x14ac:dyDescent="0.3">
      <c r="A20" s="109"/>
      <c r="B20" s="24"/>
      <c r="C20" s="25"/>
      <c r="D20" s="26"/>
      <c r="E20" s="75">
        <f>SUM(E7:E19)</f>
        <v>0.30000000000000004</v>
      </c>
      <c r="F20" s="76"/>
      <c r="G20" s="77"/>
      <c r="H20" s="27"/>
      <c r="I20" s="28"/>
      <c r="J20" s="29"/>
      <c r="K20" s="12"/>
      <c r="L20" s="12"/>
      <c r="M20" s="12"/>
      <c r="N20" s="12"/>
      <c r="O20" s="76"/>
      <c r="P20" s="76"/>
      <c r="Q20" s="76"/>
    </row>
    <row r="21" spans="1:17" ht="21.75" customHeight="1" x14ac:dyDescent="0.3">
      <c r="A21" s="63" t="s">
        <v>7</v>
      </c>
      <c r="B21" s="24"/>
      <c r="C21" s="25"/>
      <c r="D21" s="26"/>
      <c r="E21" s="75">
        <f>E20+E5</f>
        <v>0.60000000000000009</v>
      </c>
      <c r="F21" s="85"/>
      <c r="G21" s="86"/>
      <c r="H21" s="27"/>
      <c r="I21" s="28"/>
      <c r="J21" s="29"/>
      <c r="K21" s="12"/>
      <c r="L21" s="12"/>
      <c r="M21" s="12"/>
      <c r="N21" s="12"/>
      <c r="O21" s="85"/>
      <c r="P21" s="85"/>
      <c r="Q21" s="85"/>
    </row>
    <row r="22" spans="1:17" ht="21.75" customHeight="1" x14ac:dyDescent="0.3">
      <c r="A22" s="110" t="s">
        <v>12</v>
      </c>
      <c r="B22" s="24"/>
      <c r="C22" s="25"/>
      <c r="D22" s="26"/>
      <c r="E22" s="79"/>
      <c r="F22" s="78"/>
      <c r="G22" s="97" t="s">
        <v>6</v>
      </c>
      <c r="H22" s="98"/>
      <c r="I22" s="28"/>
      <c r="J22" s="29"/>
      <c r="K22" s="12"/>
      <c r="L22" s="12"/>
      <c r="M22" s="12"/>
      <c r="N22" s="12"/>
      <c r="O22" s="78"/>
      <c r="P22" s="97"/>
      <c r="Q22" s="98"/>
    </row>
    <row r="23" spans="1:17" ht="69" x14ac:dyDescent="0.3">
      <c r="A23" s="110"/>
      <c r="B23" s="24"/>
      <c r="C23" s="25"/>
      <c r="D23" s="26"/>
      <c r="E23" s="33">
        <v>0.1</v>
      </c>
      <c r="F23" s="78"/>
      <c r="G23" s="72" t="s">
        <v>29</v>
      </c>
      <c r="H23" s="95"/>
      <c r="I23" s="28"/>
      <c r="J23" s="29"/>
      <c r="K23" s="12"/>
      <c r="L23" s="12"/>
      <c r="M23" s="12"/>
      <c r="N23" s="12"/>
      <c r="O23" s="41"/>
      <c r="P23" s="41"/>
      <c r="Q23" s="41"/>
    </row>
    <row r="24" spans="1:17" ht="55.8" thickBot="1" x14ac:dyDescent="0.35">
      <c r="A24" s="110"/>
      <c r="B24" s="14"/>
      <c r="C24" s="34">
        <v>0.02</v>
      </c>
      <c r="D24" s="32">
        <v>0.01</v>
      </c>
      <c r="E24" s="33">
        <v>0.06</v>
      </c>
      <c r="F24"/>
      <c r="G24" s="94" t="s">
        <v>30</v>
      </c>
      <c r="H24" s="35"/>
      <c r="I24" s="30"/>
      <c r="J24" s="31"/>
      <c r="K24" s="21"/>
      <c r="L24" s="21"/>
      <c r="M24" s="21"/>
      <c r="N24" s="21"/>
      <c r="O24" s="41"/>
      <c r="P24" s="41"/>
      <c r="Q24" s="41"/>
    </row>
    <row r="25" spans="1:17" ht="42" thickBot="1" x14ac:dyDescent="0.35">
      <c r="A25" s="110"/>
      <c r="B25" s="14"/>
      <c r="C25" s="34">
        <v>0.01</v>
      </c>
      <c r="D25" s="32">
        <v>0.01</v>
      </c>
      <c r="E25" s="33">
        <v>0.08</v>
      </c>
      <c r="F25" s="78"/>
      <c r="G25" s="72" t="s">
        <v>9</v>
      </c>
      <c r="H25" s="73"/>
      <c r="I25" s="36"/>
      <c r="J25" s="37"/>
      <c r="K25" s="21"/>
      <c r="L25" s="21"/>
      <c r="M25" s="21"/>
      <c r="N25" s="21"/>
      <c r="O25" s="41"/>
      <c r="P25" s="41"/>
      <c r="Q25" s="41"/>
    </row>
    <row r="26" spans="1:17" ht="14.4" thickBot="1" x14ac:dyDescent="0.35">
      <c r="A26" s="110"/>
      <c r="B26" s="39"/>
      <c r="C26" s="40">
        <f>SUM(C25:C25)</f>
        <v>0.01</v>
      </c>
      <c r="D26" s="26">
        <f>SUM(D25:D25)</f>
        <v>0.01</v>
      </c>
      <c r="E26" s="75">
        <f>SUM(E23:E25)</f>
        <v>0.24</v>
      </c>
      <c r="F26" s="111"/>
      <c r="G26" s="111"/>
      <c r="H26" s="41"/>
      <c r="I26" s="42"/>
      <c r="J26" s="43"/>
      <c r="K26" s="12"/>
      <c r="L26" s="12"/>
      <c r="M26" s="12"/>
      <c r="N26" s="12"/>
      <c r="O26" s="96"/>
      <c r="P26" s="96"/>
      <c r="Q26" s="96"/>
    </row>
    <row r="27" spans="1:17" ht="14.25" customHeight="1" x14ac:dyDescent="0.3">
      <c r="A27" s="110"/>
      <c r="B27" s="44" t="e">
        <f>SUM(#REF!)</f>
        <v>#REF!</v>
      </c>
      <c r="C27" s="45"/>
      <c r="D27" s="46"/>
      <c r="E27" s="79"/>
      <c r="F27" s="97" t="s">
        <v>10</v>
      </c>
      <c r="G27" s="98"/>
      <c r="H27" s="41"/>
      <c r="I27" s="42"/>
      <c r="J27" s="43"/>
      <c r="K27" s="12"/>
      <c r="L27" s="12"/>
      <c r="M27" s="12"/>
      <c r="N27" s="12"/>
      <c r="O27" s="97"/>
      <c r="P27" s="98"/>
      <c r="Q27" s="41"/>
    </row>
    <row r="28" spans="1:17" ht="13.8" x14ac:dyDescent="0.3">
      <c r="A28" s="110"/>
      <c r="B28" s="47"/>
      <c r="C28" s="48"/>
      <c r="D28" s="48"/>
      <c r="E28" s="23">
        <v>0.02</v>
      </c>
      <c r="F28" s="80"/>
      <c r="G28" s="72" t="s">
        <v>13</v>
      </c>
      <c r="H28" s="38"/>
      <c r="I28" s="38"/>
      <c r="J28" s="49"/>
      <c r="K28" s="21"/>
      <c r="L28" s="21"/>
      <c r="M28" s="21"/>
      <c r="N28" s="21"/>
      <c r="O28" s="41"/>
      <c r="P28" s="41"/>
      <c r="Q28" s="41"/>
    </row>
    <row r="29" spans="1:17" ht="27.6" x14ac:dyDescent="0.3">
      <c r="A29" s="110"/>
      <c r="B29" s="47"/>
      <c r="C29" s="48"/>
      <c r="D29" s="48"/>
      <c r="E29" s="23">
        <v>0.03</v>
      </c>
      <c r="F29" s="80"/>
      <c r="G29" s="72" t="s">
        <v>14</v>
      </c>
      <c r="H29" s="93"/>
      <c r="I29" s="93"/>
      <c r="J29" s="49"/>
      <c r="K29" s="21"/>
      <c r="L29" s="21"/>
      <c r="M29" s="21"/>
      <c r="N29" s="21"/>
      <c r="O29" s="41"/>
      <c r="P29" s="41"/>
      <c r="Q29" s="41"/>
    </row>
    <row r="30" spans="1:17" ht="13.8" x14ac:dyDescent="0.3">
      <c r="A30" s="110"/>
      <c r="B30" s="47"/>
      <c r="C30" s="48"/>
      <c r="D30" s="48"/>
      <c r="E30" s="23">
        <v>0.02</v>
      </c>
      <c r="F30" s="80"/>
      <c r="G30" s="72" t="s">
        <v>15</v>
      </c>
      <c r="H30" s="93"/>
      <c r="I30" s="93"/>
      <c r="J30" s="49"/>
      <c r="K30" s="21"/>
      <c r="L30" s="21"/>
      <c r="M30" s="21"/>
      <c r="N30" s="21"/>
      <c r="O30" s="41"/>
      <c r="P30" s="41"/>
      <c r="Q30" s="41"/>
    </row>
    <row r="31" spans="1:17" ht="13.8" x14ac:dyDescent="0.3">
      <c r="A31" s="87"/>
      <c r="B31" s="47"/>
      <c r="C31" s="48"/>
      <c r="D31" s="48"/>
      <c r="E31" s="23">
        <v>0.02</v>
      </c>
      <c r="F31" s="80"/>
      <c r="G31" s="72" t="s">
        <v>16</v>
      </c>
      <c r="H31" s="50"/>
      <c r="I31" s="50"/>
      <c r="J31" s="49"/>
      <c r="K31" s="21"/>
      <c r="L31" s="21"/>
      <c r="M31" s="21"/>
      <c r="N31" s="21"/>
      <c r="O31" s="41"/>
      <c r="P31" s="41"/>
      <c r="Q31" s="41"/>
    </row>
    <row r="32" spans="1:17" ht="12" customHeight="1" x14ac:dyDescent="0.3">
      <c r="A32" s="87"/>
      <c r="B32" s="47"/>
      <c r="C32" s="48"/>
      <c r="D32" s="48"/>
      <c r="E32" s="55">
        <f>SUM(E28:E31)</f>
        <v>9.0000000000000011E-2</v>
      </c>
      <c r="F32" s="111"/>
      <c r="G32" s="111"/>
      <c r="H32" s="51"/>
      <c r="I32" s="52"/>
      <c r="J32" s="53"/>
      <c r="K32" s="54"/>
      <c r="L32" s="54"/>
      <c r="M32" s="54"/>
      <c r="N32" s="54"/>
      <c r="O32" s="96"/>
      <c r="P32" s="96"/>
      <c r="Q32" s="96"/>
    </row>
    <row r="33" spans="1:17" ht="13.8" x14ac:dyDescent="0.3">
      <c r="A33" s="87"/>
      <c r="B33" s="57"/>
      <c r="C33" s="58"/>
      <c r="D33" s="58"/>
      <c r="E33" s="56"/>
      <c r="F33" s="56" t="s">
        <v>3</v>
      </c>
      <c r="G33" s="81"/>
      <c r="H33" s="59"/>
      <c r="I33" s="60"/>
      <c r="J33" s="61"/>
      <c r="K33" s="54"/>
      <c r="L33" s="54"/>
      <c r="M33" s="54"/>
      <c r="N33" s="54"/>
      <c r="O33" s="56"/>
      <c r="P33" s="81"/>
      <c r="Q33" s="59"/>
    </row>
    <row r="34" spans="1:17" ht="27.6" x14ac:dyDescent="0.3">
      <c r="A34" s="87"/>
      <c r="B34" s="57"/>
      <c r="C34" s="58"/>
      <c r="D34" s="58"/>
      <c r="E34" s="23">
        <v>0.03</v>
      </c>
      <c r="F34" s="80"/>
      <c r="G34" s="94" t="s">
        <v>17</v>
      </c>
      <c r="H34" s="62"/>
      <c r="I34" s="62"/>
      <c r="J34" s="62"/>
      <c r="K34" s="21"/>
      <c r="L34" s="21"/>
      <c r="M34" s="21"/>
      <c r="N34" s="21"/>
      <c r="O34" s="41"/>
      <c r="P34" s="41"/>
      <c r="Q34" s="41"/>
    </row>
    <row r="35" spans="1:17" ht="96.6" x14ac:dyDescent="0.3">
      <c r="A35" s="87"/>
      <c r="B35" s="57"/>
      <c r="C35" s="58"/>
      <c r="D35" s="58"/>
      <c r="E35" s="23">
        <v>0.02</v>
      </c>
      <c r="F35" s="80"/>
      <c r="G35" s="94" t="s">
        <v>18</v>
      </c>
      <c r="H35" s="62"/>
      <c r="I35" s="62"/>
      <c r="J35" s="62"/>
      <c r="K35" s="21"/>
      <c r="L35" s="21"/>
      <c r="M35" s="21"/>
      <c r="N35" s="21"/>
      <c r="O35" s="41"/>
      <c r="P35" s="41"/>
      <c r="Q35" s="41"/>
    </row>
    <row r="36" spans="1:17" ht="51" customHeight="1" x14ac:dyDescent="0.3">
      <c r="A36" s="87"/>
      <c r="B36" s="57"/>
      <c r="C36" s="58"/>
      <c r="D36" s="58"/>
      <c r="E36" s="23">
        <v>0.02</v>
      </c>
      <c r="F36" s="80"/>
      <c r="G36" s="94" t="s">
        <v>21</v>
      </c>
      <c r="H36" s="62"/>
      <c r="I36" s="62"/>
      <c r="J36" s="62"/>
      <c r="K36" s="21"/>
      <c r="L36" s="21"/>
      <c r="M36" s="21"/>
      <c r="N36" s="21"/>
      <c r="O36" s="41"/>
      <c r="P36" s="41"/>
      <c r="Q36" s="41"/>
    </row>
    <row r="37" spans="1:17" ht="14.25" customHeight="1" x14ac:dyDescent="0.3">
      <c r="A37" s="87"/>
      <c r="B37" s="57"/>
      <c r="C37" s="58"/>
      <c r="D37" s="58"/>
      <c r="E37" s="55">
        <f>SUM(E34:E36)</f>
        <v>7.0000000000000007E-2</v>
      </c>
      <c r="F37" s="111"/>
      <c r="G37" s="111"/>
      <c r="H37" s="59"/>
      <c r="I37" s="60"/>
      <c r="J37" s="61"/>
      <c r="K37" s="12"/>
      <c r="L37" s="12"/>
      <c r="M37" s="12"/>
      <c r="N37" s="12"/>
      <c r="O37" s="82"/>
      <c r="P37" s="82"/>
      <c r="Q37" s="82"/>
    </row>
    <row r="38" spans="1:17" ht="13.5" customHeight="1" thickBot="1" x14ac:dyDescent="0.35">
      <c r="A38" s="63" t="s">
        <v>7</v>
      </c>
      <c r="B38" s="64"/>
      <c r="C38" s="65"/>
      <c r="D38" s="65"/>
      <c r="E38" s="75">
        <f>E26+E32+E37</f>
        <v>0.4</v>
      </c>
      <c r="F38" s="82"/>
      <c r="G38" s="82"/>
      <c r="H38" s="82"/>
      <c r="I38" s="82"/>
      <c r="J38" s="82"/>
      <c r="K38" s="82"/>
      <c r="L38" s="82"/>
      <c r="M38" s="82"/>
      <c r="N38" s="82"/>
      <c r="O38" s="82"/>
      <c r="P38" s="82"/>
      <c r="Q38" s="82"/>
    </row>
    <row r="39" spans="1:17" ht="19.05" customHeight="1" x14ac:dyDescent="0.3">
      <c r="A39" s="66" t="s">
        <v>8</v>
      </c>
      <c r="B39" s="67"/>
      <c r="C39" s="68"/>
      <c r="D39" s="68"/>
      <c r="E39" s="83">
        <f>E38+E21</f>
        <v>1</v>
      </c>
      <c r="F39" s="84"/>
      <c r="G39" s="84"/>
      <c r="H39" s="69"/>
      <c r="I39" s="69"/>
      <c r="J39" s="70"/>
      <c r="K39" s="21"/>
      <c r="L39" s="21"/>
      <c r="M39" s="21"/>
      <c r="N39" s="21"/>
      <c r="O39" s="69"/>
      <c r="P39" s="69"/>
      <c r="Q39" s="69"/>
    </row>
    <row r="40" spans="1:17" x14ac:dyDescent="0.2">
      <c r="A40" s="3"/>
      <c r="B40" s="7"/>
      <c r="C40" s="9"/>
      <c r="D40" s="9"/>
      <c r="E40" s="3"/>
      <c r="F40" s="3"/>
      <c r="G40" s="3"/>
      <c r="H40" s="10"/>
      <c r="I40" s="10"/>
      <c r="J40" s="10"/>
      <c r="K40" s="10"/>
      <c r="L40" s="10"/>
      <c r="M40" s="10"/>
      <c r="N40" s="10"/>
    </row>
    <row r="41" spans="1:17" x14ac:dyDescent="0.2">
      <c r="A41" s="3"/>
      <c r="B41" s="7"/>
      <c r="C41" s="9"/>
      <c r="D41" s="9"/>
      <c r="E41" s="3"/>
      <c r="F41" s="3"/>
      <c r="G41" s="3"/>
      <c r="H41" s="3"/>
      <c r="I41" s="3"/>
      <c r="K41" s="6"/>
      <c r="L41" s="6"/>
      <c r="M41" s="6"/>
      <c r="N41" s="6"/>
    </row>
    <row r="42" spans="1:17" x14ac:dyDescent="0.2">
      <c r="A42" s="3"/>
      <c r="B42" s="7"/>
      <c r="C42" s="9"/>
      <c r="D42" s="9"/>
      <c r="E42" s="3"/>
      <c r="F42" s="3"/>
      <c r="G42" s="3"/>
      <c r="H42" s="3"/>
      <c r="I42" s="3"/>
      <c r="K42" s="6"/>
      <c r="L42" s="6"/>
      <c r="M42" s="6"/>
      <c r="N42" s="6"/>
    </row>
    <row r="43" spans="1:17" x14ac:dyDescent="0.2">
      <c r="A43" s="3"/>
      <c r="B43" s="7"/>
      <c r="C43" s="9"/>
      <c r="D43" s="9"/>
      <c r="E43" s="9"/>
      <c r="F43" s="3"/>
      <c r="G43" s="10"/>
      <c r="H43" s="3"/>
      <c r="I43" s="3"/>
      <c r="K43" s="6"/>
      <c r="L43" s="6"/>
      <c r="M43" s="6"/>
      <c r="N43" s="6"/>
    </row>
    <row r="44" spans="1:17" x14ac:dyDescent="0.2">
      <c r="A44" s="3"/>
      <c r="B44" s="7"/>
      <c r="C44" s="9"/>
      <c r="D44" s="9"/>
      <c r="E44" s="9"/>
      <c r="F44" s="3"/>
      <c r="G44" s="10"/>
      <c r="H44" s="3"/>
      <c r="I44" s="3"/>
      <c r="K44" s="6"/>
      <c r="L44" s="6"/>
      <c r="M44" s="6"/>
      <c r="N44" s="6"/>
    </row>
    <row r="45" spans="1:17" x14ac:dyDescent="0.2">
      <c r="A45" s="3"/>
      <c r="B45" s="7"/>
      <c r="C45" s="9"/>
      <c r="D45" s="9"/>
      <c r="E45" s="9"/>
      <c r="F45" s="3"/>
      <c r="G45" s="10"/>
      <c r="H45" s="3"/>
      <c r="I45" s="3"/>
      <c r="K45" s="6"/>
      <c r="L45" s="6"/>
      <c r="M45" s="6"/>
      <c r="N45" s="6"/>
    </row>
    <row r="46" spans="1:17" x14ac:dyDescent="0.2">
      <c r="A46" s="3"/>
      <c r="B46" s="7"/>
      <c r="C46" s="9"/>
      <c r="D46" s="9"/>
      <c r="E46" s="9"/>
      <c r="F46" s="3"/>
      <c r="G46" s="10"/>
      <c r="H46" s="3"/>
      <c r="I46" s="3"/>
      <c r="K46" s="6"/>
      <c r="L46" s="6"/>
      <c r="M46" s="6"/>
      <c r="N46" s="6"/>
    </row>
    <row r="47" spans="1:17" x14ac:dyDescent="0.2">
      <c r="A47" s="3"/>
      <c r="B47" s="7"/>
      <c r="C47" s="9"/>
      <c r="D47" s="9"/>
      <c r="E47" s="9"/>
      <c r="F47" s="3"/>
      <c r="G47" s="10"/>
      <c r="H47" s="3"/>
      <c r="I47" s="3"/>
      <c r="K47" s="6"/>
      <c r="L47" s="6"/>
      <c r="M47" s="6"/>
      <c r="N47" s="6"/>
    </row>
    <row r="48" spans="1:17" x14ac:dyDescent="0.2">
      <c r="A48" s="3"/>
      <c r="B48" s="7"/>
      <c r="C48" s="9"/>
      <c r="D48" s="9"/>
      <c r="E48" s="9"/>
      <c r="F48" s="3"/>
      <c r="G48" s="10"/>
      <c r="H48" s="3"/>
      <c r="I48" s="3"/>
      <c r="K48" s="6"/>
      <c r="L48" s="6"/>
      <c r="M48" s="6"/>
      <c r="N48" s="6"/>
    </row>
    <row r="49" spans="1:14" x14ac:dyDescent="0.2">
      <c r="A49" s="3"/>
      <c r="B49" s="7"/>
      <c r="C49" s="9"/>
      <c r="D49" s="9"/>
      <c r="E49" s="9"/>
      <c r="F49" s="3"/>
      <c r="G49" s="10"/>
      <c r="H49" s="3"/>
      <c r="I49" s="3"/>
      <c r="K49" s="6"/>
      <c r="L49" s="6"/>
      <c r="M49" s="6"/>
      <c r="N49" s="6"/>
    </row>
    <row r="50" spans="1:14" x14ac:dyDescent="0.2">
      <c r="A50" s="3"/>
      <c r="B50" s="7"/>
      <c r="C50" s="9"/>
      <c r="D50" s="9"/>
      <c r="E50" s="9"/>
      <c r="F50" s="3"/>
      <c r="G50" s="10"/>
      <c r="H50" s="3"/>
      <c r="I50" s="3"/>
      <c r="K50" s="6"/>
      <c r="L50" s="6"/>
      <c r="M50" s="6"/>
      <c r="N50" s="6"/>
    </row>
    <row r="51" spans="1:14" x14ac:dyDescent="0.2">
      <c r="A51" s="3"/>
      <c r="B51" s="7"/>
      <c r="C51" s="9"/>
      <c r="D51" s="9"/>
      <c r="E51" s="9"/>
      <c r="F51" s="3"/>
      <c r="G51" s="10"/>
      <c r="H51" s="3"/>
      <c r="I51" s="3"/>
      <c r="K51" s="6"/>
      <c r="L51" s="6"/>
      <c r="M51" s="6"/>
      <c r="N51" s="6"/>
    </row>
    <row r="52" spans="1:14" x14ac:dyDescent="0.2">
      <c r="A52" s="3"/>
      <c r="B52" s="7"/>
      <c r="C52" s="9"/>
      <c r="D52" s="9"/>
      <c r="E52" s="9"/>
      <c r="F52" s="3"/>
      <c r="G52" s="10"/>
      <c r="H52" s="3"/>
      <c r="I52" s="3"/>
      <c r="K52" s="6"/>
      <c r="L52" s="6"/>
      <c r="M52" s="6"/>
      <c r="N52" s="6"/>
    </row>
    <row r="53" spans="1:14" x14ac:dyDescent="0.2">
      <c r="A53" s="3"/>
      <c r="B53" s="7"/>
      <c r="C53" s="9"/>
      <c r="D53" s="9"/>
      <c r="E53" s="9"/>
      <c r="F53" s="3"/>
      <c r="G53" s="10"/>
      <c r="H53" s="3"/>
      <c r="I53" s="3"/>
      <c r="K53" s="6"/>
      <c r="L53" s="6"/>
      <c r="M53" s="6"/>
      <c r="N53" s="6"/>
    </row>
    <row r="54" spans="1:14" x14ac:dyDescent="0.2">
      <c r="A54" s="3"/>
      <c r="B54" s="7"/>
      <c r="C54" s="9"/>
      <c r="D54" s="9"/>
      <c r="E54" s="9"/>
      <c r="F54" s="3"/>
      <c r="G54" s="10"/>
      <c r="H54" s="3"/>
      <c r="I54" s="3"/>
      <c r="K54" s="6"/>
      <c r="L54" s="6"/>
      <c r="M54" s="6"/>
      <c r="N54" s="6"/>
    </row>
    <row r="55" spans="1:14" x14ac:dyDescent="0.2">
      <c r="A55" s="3"/>
      <c r="B55" s="7"/>
      <c r="C55" s="9"/>
      <c r="D55" s="9"/>
      <c r="E55" s="9"/>
      <c r="F55" s="3"/>
      <c r="G55" s="10"/>
      <c r="H55" s="3"/>
      <c r="I55" s="3"/>
      <c r="K55" s="6"/>
      <c r="L55" s="6"/>
      <c r="M55" s="6"/>
      <c r="N55" s="6"/>
    </row>
    <row r="56" spans="1:14" x14ac:dyDescent="0.2">
      <c r="A56" s="3"/>
      <c r="B56" s="7"/>
      <c r="C56" s="9"/>
      <c r="D56" s="9"/>
      <c r="E56" s="9"/>
      <c r="F56" s="3"/>
      <c r="G56" s="10"/>
      <c r="H56" s="3"/>
      <c r="I56" s="3"/>
      <c r="K56" s="6"/>
      <c r="L56" s="6"/>
      <c r="M56" s="6"/>
      <c r="N56" s="6"/>
    </row>
    <row r="57" spans="1:14" x14ac:dyDescent="0.2">
      <c r="A57" s="3"/>
      <c r="B57" s="7"/>
      <c r="C57" s="9"/>
      <c r="D57" s="9"/>
      <c r="E57" s="9"/>
      <c r="F57" s="3"/>
      <c r="G57" s="10"/>
      <c r="H57" s="3"/>
      <c r="I57" s="3"/>
      <c r="K57" s="6"/>
      <c r="L57" s="6"/>
      <c r="M57" s="6"/>
      <c r="N57" s="6"/>
    </row>
    <row r="58" spans="1:14" x14ac:dyDescent="0.2">
      <c r="A58" s="3"/>
      <c r="B58" s="7"/>
      <c r="C58" s="9"/>
      <c r="D58" s="9"/>
      <c r="E58" s="9"/>
      <c r="F58" s="3"/>
      <c r="G58" s="10"/>
      <c r="H58" s="3"/>
      <c r="I58" s="3"/>
      <c r="K58" s="6"/>
      <c r="L58" s="6"/>
      <c r="M58" s="6"/>
      <c r="N58" s="6"/>
    </row>
    <row r="59" spans="1:14" x14ac:dyDescent="0.2">
      <c r="A59" s="3"/>
      <c r="B59" s="7"/>
      <c r="C59" s="9"/>
      <c r="D59" s="9"/>
      <c r="E59" s="9"/>
      <c r="F59" s="3"/>
      <c r="G59" s="10"/>
      <c r="H59" s="3"/>
      <c r="I59" s="3"/>
      <c r="K59" s="6"/>
      <c r="L59" s="6"/>
      <c r="M59" s="6"/>
      <c r="N59" s="6"/>
    </row>
    <row r="60" spans="1:14" x14ac:dyDescent="0.2">
      <c r="A60" s="3"/>
      <c r="B60" s="7"/>
      <c r="C60" s="9"/>
      <c r="D60" s="9"/>
      <c r="E60" s="9"/>
      <c r="F60" s="3"/>
      <c r="G60" s="10"/>
      <c r="H60" s="3"/>
      <c r="I60" s="3"/>
      <c r="K60" s="6"/>
      <c r="L60" s="6"/>
      <c r="M60" s="6"/>
      <c r="N60" s="6"/>
    </row>
    <row r="61" spans="1:14" x14ac:dyDescent="0.2">
      <c r="A61" s="3"/>
      <c r="B61" s="7"/>
      <c r="C61" s="9"/>
      <c r="D61" s="9"/>
      <c r="E61" s="9"/>
      <c r="F61" s="3"/>
      <c r="G61" s="10"/>
      <c r="H61" s="3"/>
      <c r="I61" s="3"/>
      <c r="K61" s="6"/>
      <c r="L61" s="6"/>
      <c r="M61" s="6"/>
      <c r="N61" s="6"/>
    </row>
    <row r="62" spans="1:14" x14ac:dyDescent="0.2">
      <c r="A62" s="3"/>
      <c r="B62" s="7"/>
      <c r="C62" s="9"/>
      <c r="D62" s="9"/>
      <c r="E62" s="9"/>
      <c r="F62" s="3"/>
      <c r="G62" s="10"/>
      <c r="H62" s="3"/>
      <c r="I62" s="3"/>
      <c r="K62" s="6"/>
      <c r="L62" s="6"/>
      <c r="M62" s="6"/>
      <c r="N62" s="6"/>
    </row>
    <row r="63" spans="1:14" x14ac:dyDescent="0.2">
      <c r="A63" s="3"/>
      <c r="B63" s="7"/>
      <c r="C63" s="9"/>
      <c r="D63" s="9"/>
      <c r="E63" s="9"/>
      <c r="F63" s="3"/>
      <c r="G63" s="10"/>
      <c r="H63" s="3"/>
      <c r="I63" s="3"/>
      <c r="K63" s="6"/>
      <c r="L63" s="6"/>
      <c r="M63" s="6"/>
      <c r="N63" s="6"/>
    </row>
    <row r="64" spans="1:14" x14ac:dyDescent="0.2">
      <c r="A64" s="3"/>
      <c r="B64" s="7"/>
      <c r="C64" s="9"/>
      <c r="D64" s="9"/>
      <c r="E64" s="9"/>
      <c r="F64" s="3"/>
      <c r="G64" s="10"/>
      <c r="H64" s="3"/>
      <c r="I64" s="3"/>
      <c r="K64" s="6"/>
      <c r="L64" s="6"/>
      <c r="M64" s="6"/>
      <c r="N64" s="6"/>
    </row>
    <row r="65" spans="1:14" x14ac:dyDescent="0.2">
      <c r="A65" s="3"/>
      <c r="B65" s="7"/>
      <c r="C65" s="9"/>
      <c r="D65" s="9"/>
      <c r="E65" s="9"/>
      <c r="F65" s="3"/>
      <c r="G65" s="10"/>
      <c r="H65" s="3"/>
      <c r="I65" s="3"/>
      <c r="K65" s="6"/>
      <c r="L65" s="6"/>
      <c r="M65" s="6"/>
      <c r="N65" s="6"/>
    </row>
    <row r="66" spans="1:14" x14ac:dyDescent="0.2">
      <c r="A66" s="3"/>
      <c r="B66" s="7"/>
      <c r="C66" s="9"/>
      <c r="D66" s="9"/>
      <c r="E66" s="9"/>
      <c r="F66" s="3"/>
      <c r="G66" s="10"/>
      <c r="H66" s="3"/>
      <c r="I66" s="3"/>
      <c r="K66" s="6"/>
      <c r="L66" s="6"/>
      <c r="M66" s="6"/>
      <c r="N66" s="6"/>
    </row>
    <row r="67" spans="1:14" x14ac:dyDescent="0.2">
      <c r="A67" s="3"/>
      <c r="B67" s="7"/>
      <c r="C67" s="9"/>
      <c r="D67" s="9"/>
      <c r="E67" s="9"/>
      <c r="F67" s="3"/>
      <c r="G67" s="10"/>
      <c r="H67" s="3"/>
      <c r="I67" s="3"/>
      <c r="K67" s="6"/>
      <c r="L67" s="6"/>
      <c r="M67" s="6"/>
      <c r="N67" s="6"/>
    </row>
    <row r="68" spans="1:14" x14ac:dyDescent="0.2">
      <c r="A68" s="3"/>
      <c r="B68" s="7"/>
      <c r="C68" s="9"/>
      <c r="D68" s="9"/>
      <c r="E68" s="9"/>
      <c r="F68" s="3"/>
      <c r="G68" s="10"/>
      <c r="H68" s="3"/>
      <c r="I68" s="3"/>
      <c r="K68" s="6"/>
      <c r="L68" s="6"/>
      <c r="M68" s="6"/>
      <c r="N68" s="6"/>
    </row>
    <row r="69" spans="1:14" x14ac:dyDescent="0.2">
      <c r="A69" s="3"/>
      <c r="B69" s="7"/>
      <c r="C69" s="9"/>
      <c r="D69" s="9"/>
      <c r="E69" s="9"/>
      <c r="F69" s="3"/>
      <c r="G69" s="10"/>
      <c r="H69" s="3"/>
      <c r="I69" s="3"/>
      <c r="K69" s="6"/>
      <c r="L69" s="6"/>
      <c r="M69" s="6"/>
      <c r="N69" s="6"/>
    </row>
    <row r="70" spans="1:14" x14ac:dyDescent="0.2">
      <c r="A70" s="3"/>
      <c r="B70" s="7"/>
      <c r="C70" s="9"/>
      <c r="D70" s="9"/>
      <c r="E70" s="9"/>
      <c r="F70" s="3"/>
      <c r="G70" s="10"/>
      <c r="H70" s="3"/>
      <c r="I70" s="3"/>
      <c r="K70" s="6"/>
      <c r="L70" s="6"/>
      <c r="M70" s="6"/>
      <c r="N70" s="6"/>
    </row>
    <row r="71" spans="1:14" x14ac:dyDescent="0.2">
      <c r="A71" s="3"/>
      <c r="B71" s="7"/>
      <c r="C71" s="9"/>
      <c r="D71" s="9"/>
      <c r="E71" s="9"/>
      <c r="F71" s="3"/>
      <c r="G71" s="10"/>
      <c r="H71" s="3"/>
      <c r="I71" s="3"/>
      <c r="K71" s="6"/>
      <c r="L71" s="6"/>
      <c r="M71" s="6"/>
      <c r="N71" s="6"/>
    </row>
    <row r="72" spans="1:14" x14ac:dyDescent="0.2">
      <c r="A72" s="3"/>
      <c r="B72" s="7"/>
      <c r="C72" s="9"/>
      <c r="D72" s="9"/>
      <c r="E72" s="9"/>
      <c r="F72" s="3"/>
      <c r="G72" s="10"/>
      <c r="H72" s="3"/>
      <c r="I72" s="3"/>
      <c r="K72" s="6"/>
      <c r="L72" s="6"/>
      <c r="M72" s="6"/>
      <c r="N72" s="6"/>
    </row>
    <row r="73" spans="1:14" x14ac:dyDescent="0.2">
      <c r="A73" s="3"/>
      <c r="B73" s="7"/>
      <c r="C73" s="9"/>
      <c r="D73" s="9"/>
      <c r="E73" s="9"/>
      <c r="F73" s="3"/>
      <c r="G73" s="10"/>
      <c r="H73" s="3"/>
      <c r="I73" s="3"/>
      <c r="K73" s="6"/>
      <c r="L73" s="6"/>
      <c r="M73" s="6"/>
      <c r="N73" s="6"/>
    </row>
    <row r="74" spans="1:14" x14ac:dyDescent="0.2">
      <c r="A74" s="3"/>
      <c r="B74" s="7"/>
      <c r="C74" s="9"/>
      <c r="D74" s="9"/>
      <c r="E74" s="9"/>
      <c r="F74" s="3"/>
      <c r="G74" s="10"/>
      <c r="H74" s="3"/>
      <c r="I74" s="3"/>
      <c r="K74" s="6"/>
      <c r="L74" s="6"/>
      <c r="M74" s="6"/>
      <c r="N74" s="6"/>
    </row>
    <row r="75" spans="1:14" x14ac:dyDescent="0.2">
      <c r="A75" s="3"/>
      <c r="B75" s="7"/>
      <c r="C75" s="9"/>
      <c r="D75" s="9"/>
      <c r="E75" s="9"/>
      <c r="F75" s="3"/>
      <c r="G75" s="10"/>
      <c r="H75" s="3"/>
      <c r="I75" s="3"/>
      <c r="K75" s="6"/>
      <c r="L75" s="6"/>
      <c r="M75" s="6"/>
      <c r="N75" s="6"/>
    </row>
    <row r="76" spans="1:14" x14ac:dyDescent="0.2">
      <c r="A76" s="3"/>
      <c r="B76" s="7"/>
      <c r="C76" s="9"/>
      <c r="D76" s="9"/>
      <c r="E76" s="9"/>
      <c r="F76" s="3"/>
      <c r="G76" s="10"/>
      <c r="H76" s="3"/>
      <c r="I76" s="3"/>
      <c r="K76" s="6"/>
      <c r="L76" s="6"/>
      <c r="M76" s="6"/>
      <c r="N76" s="6"/>
    </row>
    <row r="77" spans="1:14" x14ac:dyDescent="0.2">
      <c r="A77" s="3"/>
      <c r="B77" s="7"/>
      <c r="C77" s="9"/>
      <c r="D77" s="9"/>
      <c r="E77" s="9"/>
      <c r="F77" s="3"/>
      <c r="G77" s="10"/>
      <c r="H77" s="3"/>
      <c r="I77" s="3"/>
      <c r="K77" s="6"/>
      <c r="L77" s="6"/>
      <c r="M77" s="6"/>
      <c r="N77" s="6"/>
    </row>
    <row r="78" spans="1:14" x14ac:dyDescent="0.2">
      <c r="A78" s="3"/>
      <c r="B78" s="7"/>
      <c r="C78" s="9"/>
      <c r="D78" s="9"/>
      <c r="E78" s="9"/>
      <c r="F78" s="3"/>
      <c r="G78" s="10"/>
      <c r="H78" s="3"/>
      <c r="I78" s="3"/>
      <c r="K78" s="6"/>
      <c r="L78" s="6"/>
      <c r="M78" s="6"/>
      <c r="N78" s="6"/>
    </row>
    <row r="79" spans="1:14" x14ac:dyDescent="0.2">
      <c r="A79" s="3"/>
      <c r="B79" s="7"/>
      <c r="C79" s="9"/>
      <c r="D79" s="9"/>
      <c r="E79" s="9"/>
      <c r="F79" s="3"/>
      <c r="G79" s="10"/>
      <c r="H79" s="3"/>
      <c r="I79" s="3"/>
      <c r="K79" s="6"/>
      <c r="L79" s="6"/>
      <c r="M79" s="6"/>
      <c r="N79" s="6"/>
    </row>
    <row r="80" spans="1:14" x14ac:dyDescent="0.2">
      <c r="A80" s="3"/>
      <c r="B80" s="7"/>
      <c r="C80" s="9"/>
      <c r="D80" s="9"/>
      <c r="E80" s="9"/>
      <c r="F80" s="3"/>
      <c r="G80" s="10"/>
      <c r="H80" s="3"/>
      <c r="I80" s="3"/>
      <c r="K80" s="6"/>
      <c r="L80" s="6"/>
      <c r="M80" s="6"/>
      <c r="N80" s="6"/>
    </row>
    <row r="81" spans="1:14" x14ac:dyDescent="0.2">
      <c r="A81" s="3"/>
      <c r="B81" s="7"/>
      <c r="C81" s="9"/>
      <c r="D81" s="9"/>
      <c r="E81" s="9"/>
      <c r="F81" s="3"/>
      <c r="G81" s="10"/>
      <c r="H81" s="3"/>
      <c r="I81" s="3"/>
      <c r="K81" s="6"/>
      <c r="L81" s="6"/>
      <c r="M81" s="6"/>
      <c r="N81" s="6"/>
    </row>
    <row r="82" spans="1:14" x14ac:dyDescent="0.2">
      <c r="A82" s="3"/>
      <c r="B82" s="7"/>
      <c r="C82" s="9"/>
      <c r="D82" s="9"/>
      <c r="E82" s="9"/>
      <c r="F82" s="3"/>
      <c r="G82" s="10"/>
      <c r="H82" s="3"/>
      <c r="I82" s="3"/>
      <c r="K82" s="6"/>
      <c r="L82" s="6"/>
      <c r="M82" s="6"/>
      <c r="N82" s="6"/>
    </row>
    <row r="83" spans="1:14" x14ac:dyDescent="0.2">
      <c r="A83" s="3"/>
      <c r="B83" s="7"/>
      <c r="C83" s="9"/>
      <c r="D83" s="9"/>
      <c r="E83" s="9"/>
      <c r="F83" s="3"/>
      <c r="G83" s="10"/>
      <c r="H83" s="3"/>
      <c r="I83" s="3"/>
      <c r="K83" s="6"/>
      <c r="L83" s="6"/>
      <c r="M83" s="6"/>
      <c r="N83" s="6"/>
    </row>
    <row r="84" spans="1:14" x14ac:dyDescent="0.2">
      <c r="A84" s="3"/>
      <c r="B84" s="7"/>
      <c r="C84" s="9"/>
      <c r="D84" s="9"/>
      <c r="E84" s="9"/>
      <c r="F84" s="3"/>
      <c r="G84" s="10"/>
      <c r="H84" s="3"/>
      <c r="I84" s="3"/>
      <c r="K84" s="6"/>
      <c r="L84" s="6"/>
      <c r="M84" s="6"/>
      <c r="N84" s="6"/>
    </row>
    <row r="85" spans="1:14" x14ac:dyDescent="0.2">
      <c r="A85" s="3"/>
      <c r="B85" s="7"/>
      <c r="C85" s="9"/>
      <c r="D85" s="9"/>
      <c r="E85" s="9"/>
      <c r="F85" s="3"/>
      <c r="G85" s="10"/>
      <c r="H85" s="3"/>
      <c r="I85" s="3"/>
      <c r="K85" s="6"/>
      <c r="L85" s="6"/>
      <c r="M85" s="6"/>
      <c r="N85" s="6"/>
    </row>
    <row r="86" spans="1:14" x14ac:dyDescent="0.2">
      <c r="A86" s="3"/>
      <c r="B86" s="7"/>
      <c r="C86" s="9"/>
      <c r="D86" s="9"/>
      <c r="E86" s="9"/>
      <c r="F86" s="3"/>
      <c r="G86" s="10"/>
      <c r="H86" s="3"/>
      <c r="I86" s="3"/>
      <c r="K86" s="6"/>
      <c r="L86" s="6"/>
      <c r="M86" s="6"/>
      <c r="N86" s="6"/>
    </row>
    <row r="87" spans="1:14" x14ac:dyDescent="0.2">
      <c r="A87" s="3"/>
      <c r="B87" s="7"/>
      <c r="C87" s="9"/>
      <c r="D87" s="9"/>
      <c r="E87" s="9"/>
      <c r="F87" s="3"/>
      <c r="G87" s="10"/>
      <c r="H87" s="3"/>
      <c r="I87" s="3"/>
      <c r="K87" s="6"/>
      <c r="L87" s="6"/>
      <c r="M87" s="6"/>
      <c r="N87" s="6"/>
    </row>
    <row r="88" spans="1:14" x14ac:dyDescent="0.2">
      <c r="A88" s="3"/>
      <c r="B88" s="7"/>
      <c r="C88" s="9"/>
      <c r="D88" s="9"/>
      <c r="E88" s="9"/>
      <c r="F88" s="3"/>
      <c r="G88" s="10"/>
      <c r="H88" s="3"/>
      <c r="I88" s="3"/>
      <c r="K88" s="6"/>
      <c r="L88" s="6"/>
      <c r="M88" s="6"/>
      <c r="N88" s="6"/>
    </row>
    <row r="89" spans="1:14" x14ac:dyDescent="0.2">
      <c r="A89" s="3"/>
      <c r="B89" s="7"/>
      <c r="C89" s="9"/>
      <c r="D89" s="9"/>
      <c r="E89" s="9"/>
      <c r="F89" s="3"/>
      <c r="G89" s="10"/>
      <c r="H89" s="3"/>
      <c r="I89" s="3"/>
      <c r="K89" s="6"/>
      <c r="L89" s="6"/>
      <c r="M89" s="6"/>
      <c r="N89" s="6"/>
    </row>
    <row r="90" spans="1:14" x14ac:dyDescent="0.2">
      <c r="A90" s="3"/>
      <c r="B90" s="7"/>
      <c r="C90" s="9"/>
      <c r="D90" s="9"/>
      <c r="E90" s="9"/>
      <c r="F90" s="3"/>
      <c r="G90" s="10"/>
      <c r="H90" s="3"/>
      <c r="I90" s="3"/>
      <c r="K90" s="6"/>
      <c r="L90" s="6"/>
      <c r="M90" s="6"/>
      <c r="N90" s="6"/>
    </row>
    <row r="91" spans="1:14" x14ac:dyDescent="0.2">
      <c r="A91" s="3"/>
      <c r="B91" s="7"/>
      <c r="C91" s="9"/>
      <c r="D91" s="9"/>
      <c r="E91" s="9"/>
      <c r="F91" s="3"/>
      <c r="G91" s="10"/>
      <c r="H91" s="3"/>
      <c r="I91" s="3"/>
      <c r="K91" s="6"/>
      <c r="L91" s="6"/>
      <c r="M91" s="6"/>
      <c r="N91" s="6"/>
    </row>
    <row r="92" spans="1:14" x14ac:dyDescent="0.2">
      <c r="A92" s="3"/>
      <c r="B92" s="7"/>
      <c r="C92" s="9"/>
      <c r="D92" s="9"/>
      <c r="E92" s="9"/>
      <c r="F92" s="3"/>
      <c r="G92" s="10"/>
      <c r="H92" s="3"/>
      <c r="I92" s="3"/>
      <c r="K92" s="6"/>
      <c r="L92" s="6"/>
      <c r="M92" s="6"/>
      <c r="N92" s="6"/>
    </row>
    <row r="93" spans="1:14" x14ac:dyDescent="0.2">
      <c r="A93" s="3"/>
      <c r="B93" s="7"/>
      <c r="C93" s="9"/>
      <c r="D93" s="9"/>
      <c r="E93" s="9"/>
      <c r="F93" s="3"/>
      <c r="G93" s="10"/>
      <c r="H93" s="3"/>
      <c r="I93" s="3"/>
      <c r="K93" s="6"/>
      <c r="L93" s="6"/>
      <c r="M93" s="6"/>
      <c r="N93" s="6"/>
    </row>
    <row r="94" spans="1:14" x14ac:dyDescent="0.2">
      <c r="A94" s="3"/>
      <c r="B94" s="7"/>
      <c r="C94" s="9"/>
      <c r="D94" s="9"/>
      <c r="E94" s="9"/>
      <c r="F94" s="3"/>
      <c r="G94" s="10"/>
      <c r="H94" s="3"/>
      <c r="I94" s="3"/>
      <c r="K94" s="6"/>
      <c r="L94" s="6"/>
      <c r="M94" s="6"/>
      <c r="N94" s="6"/>
    </row>
    <row r="95" spans="1:14" x14ac:dyDescent="0.2">
      <c r="A95" s="3"/>
      <c r="B95" s="7"/>
      <c r="C95" s="9"/>
      <c r="D95" s="9"/>
      <c r="E95" s="9"/>
      <c r="F95" s="3"/>
      <c r="G95" s="10"/>
      <c r="H95" s="3"/>
      <c r="I95" s="3"/>
      <c r="K95" s="6"/>
      <c r="L95" s="6"/>
      <c r="M95" s="6"/>
      <c r="N95" s="6"/>
    </row>
    <row r="96" spans="1:14" x14ac:dyDescent="0.2">
      <c r="A96" s="3"/>
      <c r="B96" s="7"/>
      <c r="C96" s="9"/>
      <c r="D96" s="9"/>
      <c r="E96" s="9"/>
      <c r="F96" s="3"/>
      <c r="G96" s="10"/>
      <c r="H96" s="3"/>
      <c r="I96" s="3"/>
      <c r="K96" s="6"/>
      <c r="L96" s="6"/>
      <c r="M96" s="6"/>
      <c r="N96" s="6"/>
    </row>
    <row r="97" spans="1:14" x14ac:dyDescent="0.2">
      <c r="A97" s="3"/>
      <c r="B97" s="7"/>
      <c r="C97" s="9"/>
      <c r="D97" s="9"/>
      <c r="E97" s="9"/>
      <c r="F97" s="3"/>
      <c r="G97" s="10"/>
      <c r="H97" s="3"/>
      <c r="I97" s="3"/>
      <c r="K97" s="6"/>
      <c r="L97" s="6"/>
      <c r="M97" s="6"/>
      <c r="N97" s="6"/>
    </row>
    <row r="98" spans="1:14" x14ac:dyDescent="0.2">
      <c r="A98" s="3"/>
      <c r="B98" s="7"/>
      <c r="C98" s="9"/>
      <c r="D98" s="9"/>
      <c r="E98" s="9"/>
      <c r="F98" s="3"/>
      <c r="G98" s="10"/>
      <c r="H98" s="3"/>
      <c r="I98" s="3"/>
      <c r="K98" s="6"/>
      <c r="L98" s="6"/>
      <c r="M98" s="6"/>
      <c r="N98" s="6"/>
    </row>
    <row r="99" spans="1:14" x14ac:dyDescent="0.2">
      <c r="A99" s="3"/>
      <c r="B99" s="7"/>
      <c r="C99" s="9"/>
      <c r="D99" s="9"/>
      <c r="E99" s="9"/>
      <c r="F99" s="3"/>
      <c r="G99" s="10"/>
      <c r="H99" s="3"/>
      <c r="I99" s="3"/>
      <c r="K99" s="6"/>
      <c r="L99" s="6"/>
      <c r="M99" s="6"/>
      <c r="N99" s="6"/>
    </row>
    <row r="100" spans="1:14" x14ac:dyDescent="0.2">
      <c r="A100" s="3"/>
      <c r="B100" s="7"/>
      <c r="C100" s="9"/>
      <c r="D100" s="9"/>
      <c r="E100" s="9"/>
      <c r="F100" s="3"/>
      <c r="G100" s="10"/>
      <c r="H100" s="3"/>
      <c r="I100" s="3"/>
      <c r="K100" s="6"/>
      <c r="L100" s="6"/>
      <c r="M100" s="6"/>
      <c r="N100" s="6"/>
    </row>
    <row r="101" spans="1:14" x14ac:dyDescent="0.2">
      <c r="A101" s="3"/>
      <c r="B101" s="7"/>
      <c r="C101" s="9"/>
      <c r="D101" s="9"/>
      <c r="E101" s="9"/>
      <c r="F101" s="3"/>
      <c r="G101" s="10"/>
      <c r="H101" s="3"/>
      <c r="I101" s="3"/>
      <c r="K101" s="6"/>
      <c r="L101" s="6"/>
      <c r="M101" s="6"/>
      <c r="N101" s="6"/>
    </row>
    <row r="102" spans="1:14" x14ac:dyDescent="0.2">
      <c r="A102" s="3"/>
      <c r="B102" s="7"/>
      <c r="C102" s="9"/>
      <c r="D102" s="9"/>
      <c r="E102" s="9"/>
      <c r="F102" s="3"/>
      <c r="G102" s="10"/>
      <c r="H102" s="3"/>
      <c r="I102" s="3"/>
      <c r="K102" s="6"/>
      <c r="L102" s="6"/>
      <c r="M102" s="6"/>
      <c r="N102" s="6"/>
    </row>
    <row r="103" spans="1:14" x14ac:dyDescent="0.2">
      <c r="A103" s="3"/>
      <c r="B103" s="7"/>
      <c r="C103" s="9"/>
      <c r="D103" s="9"/>
      <c r="E103" s="9"/>
      <c r="F103" s="3"/>
      <c r="G103" s="10"/>
      <c r="H103" s="3"/>
      <c r="I103" s="3"/>
      <c r="K103" s="6"/>
      <c r="L103" s="6"/>
      <c r="M103" s="6"/>
      <c r="N103" s="6"/>
    </row>
    <row r="104" spans="1:14" x14ac:dyDescent="0.2">
      <c r="A104" s="3"/>
      <c r="B104" s="7"/>
      <c r="C104" s="9"/>
      <c r="D104" s="9"/>
      <c r="E104" s="9"/>
      <c r="F104" s="3"/>
      <c r="G104" s="10"/>
      <c r="H104" s="3"/>
      <c r="I104" s="3"/>
      <c r="K104" s="6"/>
      <c r="L104" s="6"/>
      <c r="M104" s="6"/>
      <c r="N104" s="6"/>
    </row>
    <row r="105" spans="1:14" x14ac:dyDescent="0.2">
      <c r="A105" s="3"/>
      <c r="B105" s="7"/>
      <c r="C105" s="9"/>
      <c r="D105" s="9"/>
      <c r="E105" s="9"/>
      <c r="F105" s="3"/>
      <c r="G105" s="10"/>
      <c r="H105" s="3"/>
      <c r="I105" s="3"/>
      <c r="K105" s="6"/>
      <c r="L105" s="6"/>
      <c r="M105" s="6"/>
      <c r="N105" s="6"/>
    </row>
    <row r="106" spans="1:14" x14ac:dyDescent="0.2">
      <c r="A106" s="3"/>
      <c r="B106" s="7"/>
      <c r="C106" s="9"/>
      <c r="D106" s="9"/>
      <c r="E106" s="9"/>
      <c r="F106" s="3"/>
      <c r="G106" s="10"/>
      <c r="H106" s="3"/>
      <c r="I106" s="3"/>
      <c r="K106" s="6"/>
      <c r="L106" s="6"/>
      <c r="M106" s="6"/>
      <c r="N106" s="6"/>
    </row>
    <row r="107" spans="1:14" x14ac:dyDescent="0.2">
      <c r="A107" s="3"/>
      <c r="B107" s="7"/>
      <c r="C107" s="9"/>
      <c r="D107" s="9"/>
      <c r="E107" s="9"/>
      <c r="F107" s="3"/>
      <c r="G107" s="10"/>
      <c r="H107" s="3"/>
      <c r="I107" s="3"/>
      <c r="K107" s="6"/>
      <c r="L107" s="6"/>
      <c r="M107" s="6"/>
      <c r="N107" s="6"/>
    </row>
    <row r="108" spans="1:14" x14ac:dyDescent="0.2">
      <c r="A108" s="3"/>
      <c r="B108" s="7"/>
      <c r="C108" s="9"/>
      <c r="D108" s="9"/>
      <c r="E108" s="9"/>
      <c r="F108" s="3"/>
      <c r="G108" s="10"/>
      <c r="H108" s="3"/>
      <c r="I108" s="3"/>
      <c r="K108" s="6"/>
      <c r="L108" s="6"/>
      <c r="M108" s="6"/>
      <c r="N108" s="6"/>
    </row>
    <row r="109" spans="1:14" x14ac:dyDescent="0.2">
      <c r="A109" s="3"/>
      <c r="B109" s="7"/>
      <c r="C109" s="9"/>
      <c r="D109" s="9"/>
      <c r="E109" s="9"/>
      <c r="F109" s="3"/>
      <c r="G109" s="10"/>
      <c r="H109" s="3"/>
      <c r="I109" s="3"/>
      <c r="K109" s="6"/>
      <c r="L109" s="6"/>
      <c r="M109" s="6"/>
      <c r="N109" s="6"/>
    </row>
    <row r="110" spans="1:14" x14ac:dyDescent="0.2">
      <c r="A110" s="3"/>
      <c r="B110" s="7"/>
      <c r="C110" s="9"/>
      <c r="D110" s="9"/>
      <c r="E110" s="9"/>
      <c r="F110" s="3"/>
      <c r="G110" s="10"/>
      <c r="H110" s="3"/>
      <c r="I110" s="3"/>
      <c r="K110" s="6"/>
      <c r="L110" s="6"/>
      <c r="M110" s="6"/>
      <c r="N110" s="6"/>
    </row>
    <row r="111" spans="1:14" x14ac:dyDescent="0.2">
      <c r="A111" s="3"/>
      <c r="B111" s="7"/>
      <c r="C111" s="9"/>
      <c r="D111" s="9"/>
      <c r="E111" s="9"/>
      <c r="F111" s="3"/>
      <c r="G111" s="10"/>
      <c r="H111" s="3"/>
      <c r="I111" s="3"/>
      <c r="K111" s="6"/>
      <c r="L111" s="6"/>
      <c r="M111" s="6"/>
      <c r="N111" s="6"/>
    </row>
    <row r="112" spans="1:14" x14ac:dyDescent="0.2">
      <c r="A112" s="3"/>
      <c r="B112" s="7"/>
      <c r="C112" s="9"/>
      <c r="D112" s="9"/>
      <c r="E112" s="9"/>
      <c r="F112" s="3"/>
      <c r="G112" s="10"/>
      <c r="H112" s="3"/>
      <c r="I112" s="3"/>
      <c r="K112" s="6"/>
      <c r="L112" s="6"/>
      <c r="M112" s="6"/>
      <c r="N112" s="6"/>
    </row>
    <row r="113" spans="1:14" x14ac:dyDescent="0.2">
      <c r="A113" s="3"/>
      <c r="B113" s="7"/>
      <c r="C113" s="9"/>
      <c r="D113" s="9"/>
      <c r="E113" s="9"/>
      <c r="F113" s="3"/>
      <c r="G113" s="10"/>
      <c r="H113" s="3"/>
      <c r="I113" s="3"/>
      <c r="K113" s="6"/>
      <c r="L113" s="6"/>
      <c r="M113" s="6"/>
      <c r="N113" s="6"/>
    </row>
    <row r="114" spans="1:14" x14ac:dyDescent="0.2">
      <c r="A114" s="3"/>
      <c r="B114" s="7"/>
      <c r="C114" s="9"/>
      <c r="D114" s="9"/>
      <c r="E114" s="9"/>
      <c r="F114" s="3"/>
      <c r="G114" s="10"/>
      <c r="H114" s="3"/>
      <c r="I114" s="3"/>
      <c r="K114" s="6"/>
      <c r="L114" s="6"/>
      <c r="M114" s="6"/>
      <c r="N114" s="6"/>
    </row>
    <row r="115" spans="1:14" x14ac:dyDescent="0.2">
      <c r="A115" s="3"/>
      <c r="B115" s="7"/>
      <c r="C115" s="9"/>
      <c r="D115" s="9"/>
      <c r="E115" s="9"/>
      <c r="F115" s="3"/>
      <c r="G115" s="10"/>
      <c r="H115" s="3"/>
      <c r="I115" s="3"/>
      <c r="K115" s="6"/>
      <c r="L115" s="6"/>
      <c r="M115" s="6"/>
      <c r="N115" s="6"/>
    </row>
    <row r="116" spans="1:14" x14ac:dyDescent="0.2">
      <c r="A116" s="3"/>
      <c r="B116" s="7"/>
      <c r="C116" s="9"/>
      <c r="D116" s="9"/>
      <c r="E116" s="9"/>
      <c r="F116" s="3"/>
      <c r="G116" s="10"/>
      <c r="H116" s="3"/>
      <c r="I116" s="3"/>
      <c r="K116" s="6"/>
      <c r="L116" s="6"/>
      <c r="M116" s="6"/>
      <c r="N116" s="6"/>
    </row>
    <row r="117" spans="1:14" x14ac:dyDescent="0.2">
      <c r="A117" s="3"/>
      <c r="B117" s="7"/>
      <c r="C117" s="9"/>
      <c r="D117" s="9"/>
      <c r="E117" s="9"/>
      <c r="F117" s="3"/>
      <c r="G117" s="10"/>
      <c r="H117" s="3"/>
      <c r="I117" s="3"/>
      <c r="K117" s="6"/>
      <c r="L117" s="6"/>
      <c r="M117" s="6"/>
      <c r="N117" s="6"/>
    </row>
    <row r="118" spans="1:14" x14ac:dyDescent="0.2">
      <c r="A118" s="3"/>
      <c r="B118" s="7"/>
      <c r="C118" s="9"/>
      <c r="D118" s="9"/>
      <c r="E118" s="9"/>
      <c r="F118" s="3"/>
      <c r="G118" s="10"/>
      <c r="H118" s="3"/>
      <c r="I118" s="3"/>
      <c r="K118" s="6"/>
      <c r="L118" s="6"/>
      <c r="M118" s="6"/>
      <c r="N118" s="6"/>
    </row>
    <row r="119" spans="1:14" x14ac:dyDescent="0.2">
      <c r="A119" s="3"/>
      <c r="B119" s="7"/>
      <c r="C119" s="9"/>
      <c r="D119" s="9"/>
      <c r="E119" s="9"/>
      <c r="F119" s="3"/>
      <c r="G119" s="10"/>
      <c r="H119" s="3"/>
      <c r="I119" s="3"/>
      <c r="K119" s="6"/>
      <c r="L119" s="6"/>
      <c r="M119" s="6"/>
      <c r="N119" s="6"/>
    </row>
    <row r="120" spans="1:14" x14ac:dyDescent="0.2">
      <c r="A120" s="3"/>
      <c r="B120" s="7"/>
      <c r="C120" s="9"/>
      <c r="D120" s="9"/>
      <c r="E120" s="9"/>
      <c r="F120" s="3"/>
      <c r="G120" s="10"/>
      <c r="H120" s="3"/>
      <c r="I120" s="3"/>
      <c r="K120" s="6"/>
      <c r="L120" s="6"/>
      <c r="M120" s="6"/>
      <c r="N120" s="6"/>
    </row>
    <row r="121" spans="1:14" x14ac:dyDescent="0.2">
      <c r="A121" s="3"/>
      <c r="B121" s="7"/>
      <c r="C121" s="9"/>
      <c r="D121" s="9"/>
      <c r="E121" s="9"/>
      <c r="F121" s="3"/>
      <c r="G121" s="10"/>
      <c r="H121" s="3"/>
      <c r="I121" s="3"/>
      <c r="K121" s="6"/>
      <c r="L121" s="6"/>
      <c r="M121" s="6"/>
      <c r="N121" s="6"/>
    </row>
    <row r="122" spans="1:14" x14ac:dyDescent="0.2">
      <c r="A122" s="3"/>
      <c r="B122" s="7"/>
      <c r="C122" s="9"/>
      <c r="D122" s="9"/>
      <c r="E122" s="9"/>
      <c r="F122" s="3"/>
      <c r="G122" s="10"/>
      <c r="H122" s="3"/>
      <c r="I122" s="3"/>
      <c r="K122" s="6"/>
      <c r="L122" s="6"/>
      <c r="M122" s="6"/>
      <c r="N122" s="6"/>
    </row>
    <row r="123" spans="1:14" x14ac:dyDescent="0.2">
      <c r="A123" s="3"/>
      <c r="B123" s="7"/>
      <c r="C123" s="9"/>
      <c r="D123" s="9"/>
      <c r="E123" s="9"/>
      <c r="F123" s="3"/>
      <c r="G123" s="10"/>
      <c r="H123" s="3"/>
      <c r="I123" s="3"/>
      <c r="K123" s="6"/>
      <c r="L123" s="6"/>
      <c r="M123" s="6"/>
      <c r="N123" s="6"/>
    </row>
    <row r="124" spans="1:14" x14ac:dyDescent="0.2">
      <c r="A124" s="3"/>
      <c r="B124" s="7"/>
      <c r="C124" s="9"/>
      <c r="D124" s="9"/>
      <c r="E124" s="9"/>
      <c r="F124" s="3"/>
      <c r="G124" s="10"/>
      <c r="H124" s="3"/>
      <c r="I124" s="3"/>
      <c r="K124" s="6"/>
      <c r="L124" s="6"/>
      <c r="M124" s="6"/>
      <c r="N124" s="6"/>
    </row>
    <row r="125" spans="1:14" x14ac:dyDescent="0.2">
      <c r="A125" s="3"/>
      <c r="B125" s="7"/>
      <c r="C125" s="9"/>
      <c r="D125" s="9"/>
      <c r="E125" s="9"/>
      <c r="F125" s="3"/>
      <c r="G125" s="10"/>
      <c r="H125" s="3"/>
      <c r="I125" s="3"/>
      <c r="K125" s="6"/>
      <c r="L125" s="6"/>
      <c r="M125" s="6"/>
      <c r="N125" s="6"/>
    </row>
    <row r="126" spans="1:14" x14ac:dyDescent="0.2">
      <c r="A126" s="3"/>
      <c r="B126" s="7"/>
      <c r="C126" s="9"/>
      <c r="D126" s="9"/>
      <c r="E126" s="9"/>
      <c r="F126" s="3"/>
      <c r="G126" s="10"/>
      <c r="H126" s="3"/>
      <c r="I126" s="3"/>
      <c r="K126" s="6"/>
      <c r="L126" s="6"/>
      <c r="M126" s="6"/>
      <c r="N126" s="6"/>
    </row>
    <row r="127" spans="1:14" x14ac:dyDescent="0.2">
      <c r="A127" s="3"/>
      <c r="B127" s="7"/>
      <c r="C127" s="9"/>
      <c r="D127" s="9"/>
      <c r="E127" s="9"/>
      <c r="F127" s="3"/>
      <c r="G127" s="10"/>
      <c r="H127" s="3"/>
      <c r="I127" s="3"/>
      <c r="K127" s="6"/>
      <c r="L127" s="6"/>
      <c r="M127" s="6"/>
      <c r="N127" s="6"/>
    </row>
    <row r="128" spans="1:14" x14ac:dyDescent="0.2">
      <c r="A128" s="3"/>
      <c r="B128" s="7"/>
      <c r="C128" s="9"/>
      <c r="D128" s="9"/>
      <c r="E128" s="9"/>
      <c r="F128" s="3"/>
      <c r="G128" s="10"/>
      <c r="H128" s="3"/>
      <c r="I128" s="3"/>
      <c r="K128" s="6"/>
      <c r="L128" s="6"/>
      <c r="M128" s="6"/>
      <c r="N128" s="6"/>
    </row>
    <row r="129" spans="1:14" x14ac:dyDescent="0.2">
      <c r="A129" s="3"/>
      <c r="B129" s="7"/>
      <c r="C129" s="9"/>
      <c r="D129" s="9"/>
      <c r="E129" s="9"/>
      <c r="F129" s="3"/>
      <c r="G129" s="10"/>
      <c r="H129" s="3"/>
      <c r="I129" s="3"/>
      <c r="K129" s="6"/>
      <c r="L129" s="6"/>
      <c r="M129" s="6"/>
      <c r="N129" s="6"/>
    </row>
    <row r="130" spans="1:14" x14ac:dyDescent="0.2">
      <c r="A130" s="3"/>
      <c r="B130" s="7"/>
      <c r="C130" s="9"/>
      <c r="D130" s="9"/>
      <c r="E130" s="9"/>
      <c r="F130" s="3"/>
      <c r="G130" s="10"/>
      <c r="H130" s="3"/>
      <c r="I130" s="3"/>
      <c r="K130" s="6"/>
      <c r="L130" s="6"/>
      <c r="M130" s="6"/>
      <c r="N130" s="6"/>
    </row>
    <row r="131" spans="1:14" x14ac:dyDescent="0.2">
      <c r="A131" s="3"/>
      <c r="B131" s="7"/>
      <c r="C131" s="9"/>
      <c r="D131" s="9"/>
      <c r="E131" s="9"/>
      <c r="F131" s="3"/>
      <c r="G131" s="10"/>
      <c r="H131" s="3"/>
      <c r="I131" s="3"/>
      <c r="K131" s="6"/>
      <c r="L131" s="6"/>
      <c r="M131" s="6"/>
      <c r="N131" s="6"/>
    </row>
    <row r="132" spans="1:14" x14ac:dyDescent="0.2">
      <c r="A132" s="3"/>
      <c r="B132" s="7"/>
      <c r="C132" s="9"/>
      <c r="D132" s="9"/>
      <c r="E132" s="9"/>
      <c r="F132" s="3"/>
      <c r="G132" s="10"/>
      <c r="H132" s="3"/>
      <c r="I132" s="3"/>
      <c r="K132" s="6"/>
      <c r="L132" s="6"/>
      <c r="M132" s="6"/>
      <c r="N132" s="6"/>
    </row>
    <row r="133" spans="1:14" x14ac:dyDescent="0.2">
      <c r="A133" s="3"/>
      <c r="B133" s="7"/>
      <c r="C133" s="9"/>
      <c r="D133" s="9"/>
      <c r="E133" s="9"/>
      <c r="F133" s="3"/>
      <c r="G133" s="10"/>
      <c r="H133" s="3"/>
      <c r="I133" s="3"/>
      <c r="K133" s="6"/>
      <c r="L133" s="6"/>
      <c r="M133" s="6"/>
      <c r="N133" s="6"/>
    </row>
    <row r="134" spans="1:14" x14ac:dyDescent="0.2">
      <c r="A134" s="3"/>
      <c r="B134" s="7"/>
      <c r="C134" s="9"/>
      <c r="D134" s="9"/>
      <c r="E134" s="9"/>
      <c r="F134" s="3"/>
      <c r="G134" s="10"/>
      <c r="H134" s="3"/>
      <c r="I134" s="3"/>
      <c r="K134" s="6"/>
      <c r="L134" s="6"/>
      <c r="M134" s="6"/>
      <c r="N134" s="6"/>
    </row>
    <row r="135" spans="1:14" x14ac:dyDescent="0.2">
      <c r="A135" s="3"/>
      <c r="B135" s="7"/>
      <c r="C135" s="9"/>
      <c r="D135" s="9"/>
      <c r="E135" s="9"/>
      <c r="F135" s="3"/>
      <c r="G135" s="10"/>
      <c r="H135" s="3"/>
      <c r="I135" s="3"/>
      <c r="K135" s="6"/>
      <c r="L135" s="6"/>
      <c r="M135" s="6"/>
      <c r="N135" s="6"/>
    </row>
    <row r="136" spans="1:14" x14ac:dyDescent="0.2">
      <c r="A136" s="3"/>
      <c r="B136" s="7"/>
      <c r="C136" s="9"/>
      <c r="D136" s="9"/>
      <c r="E136" s="9"/>
      <c r="F136" s="3"/>
      <c r="G136" s="10"/>
      <c r="H136" s="3"/>
      <c r="I136" s="3"/>
      <c r="K136" s="6"/>
      <c r="L136" s="6"/>
      <c r="M136" s="6"/>
      <c r="N136" s="6"/>
    </row>
    <row r="137" spans="1:14" x14ac:dyDescent="0.2">
      <c r="A137" s="3"/>
      <c r="B137" s="7"/>
      <c r="C137" s="9"/>
      <c r="D137" s="9"/>
      <c r="E137" s="9"/>
      <c r="F137" s="3"/>
      <c r="G137" s="10"/>
      <c r="H137" s="3"/>
      <c r="I137" s="3"/>
      <c r="K137" s="6"/>
      <c r="L137" s="6"/>
      <c r="M137" s="6"/>
      <c r="N137" s="6"/>
    </row>
    <row r="138" spans="1:14" x14ac:dyDescent="0.2">
      <c r="A138" s="3"/>
      <c r="B138" s="7"/>
      <c r="C138" s="9"/>
      <c r="D138" s="9"/>
      <c r="E138" s="9"/>
      <c r="F138" s="3"/>
      <c r="G138" s="10"/>
      <c r="H138" s="3"/>
      <c r="I138" s="3"/>
      <c r="K138" s="6"/>
      <c r="L138" s="6"/>
      <c r="M138" s="6"/>
      <c r="N138" s="6"/>
    </row>
    <row r="139" spans="1:14" x14ac:dyDescent="0.2">
      <c r="A139" s="3"/>
      <c r="B139" s="7"/>
      <c r="C139" s="9"/>
      <c r="D139" s="9"/>
      <c r="E139" s="9"/>
      <c r="F139" s="3"/>
      <c r="G139" s="10"/>
      <c r="H139" s="3"/>
      <c r="I139" s="3"/>
      <c r="K139" s="6"/>
      <c r="L139" s="6"/>
      <c r="M139" s="6"/>
      <c r="N139" s="6"/>
    </row>
    <row r="140" spans="1:14" x14ac:dyDescent="0.2">
      <c r="A140" s="3"/>
      <c r="B140" s="7"/>
      <c r="C140" s="9"/>
      <c r="D140" s="9"/>
      <c r="E140" s="9"/>
      <c r="F140" s="3"/>
      <c r="G140" s="10"/>
      <c r="H140" s="3"/>
      <c r="I140" s="3"/>
      <c r="K140" s="6"/>
      <c r="L140" s="6"/>
      <c r="M140" s="6"/>
      <c r="N140" s="6"/>
    </row>
    <row r="141" spans="1:14" x14ac:dyDescent="0.2">
      <c r="A141" s="3"/>
      <c r="B141" s="7"/>
      <c r="C141" s="9"/>
      <c r="D141" s="9"/>
      <c r="E141" s="9"/>
      <c r="F141" s="3"/>
      <c r="G141" s="10"/>
      <c r="H141" s="3"/>
      <c r="I141" s="3"/>
      <c r="K141" s="6"/>
      <c r="L141" s="6"/>
      <c r="M141" s="6"/>
      <c r="N141" s="6"/>
    </row>
    <row r="142" spans="1:14" x14ac:dyDescent="0.2">
      <c r="A142" s="3"/>
      <c r="B142" s="7"/>
      <c r="C142" s="9"/>
      <c r="D142" s="9"/>
      <c r="E142" s="9"/>
      <c r="F142" s="3"/>
      <c r="G142" s="10"/>
      <c r="H142" s="3"/>
      <c r="I142" s="3"/>
      <c r="K142" s="6"/>
      <c r="L142" s="6"/>
      <c r="M142" s="6"/>
      <c r="N142" s="6"/>
    </row>
    <row r="143" spans="1:14" x14ac:dyDescent="0.2">
      <c r="A143" s="3"/>
      <c r="B143" s="7"/>
      <c r="C143" s="9"/>
      <c r="D143" s="9"/>
      <c r="E143" s="9"/>
      <c r="F143" s="3"/>
      <c r="G143" s="10"/>
      <c r="H143" s="3"/>
      <c r="I143" s="3"/>
      <c r="K143" s="6"/>
      <c r="L143" s="6"/>
      <c r="M143" s="6"/>
      <c r="N143" s="6"/>
    </row>
    <row r="144" spans="1:14" x14ac:dyDescent="0.2">
      <c r="A144" s="3"/>
      <c r="B144" s="7"/>
      <c r="C144" s="9"/>
      <c r="D144" s="9"/>
      <c r="E144" s="9"/>
      <c r="F144" s="3"/>
      <c r="G144" s="10"/>
      <c r="H144" s="3"/>
      <c r="I144" s="3"/>
      <c r="K144" s="6"/>
      <c r="L144" s="6"/>
      <c r="M144" s="6"/>
      <c r="N144" s="6"/>
    </row>
    <row r="145" spans="1:14" x14ac:dyDescent="0.2">
      <c r="A145" s="3"/>
      <c r="B145" s="7"/>
      <c r="C145" s="9"/>
      <c r="D145" s="9"/>
      <c r="E145" s="9"/>
      <c r="F145" s="3"/>
      <c r="G145" s="10"/>
      <c r="H145" s="3"/>
      <c r="I145" s="3"/>
      <c r="K145" s="6"/>
      <c r="L145" s="6"/>
      <c r="M145" s="6"/>
      <c r="N145" s="6"/>
    </row>
    <row r="146" spans="1:14" x14ac:dyDescent="0.2">
      <c r="A146" s="3"/>
      <c r="B146" s="7"/>
      <c r="C146" s="9"/>
      <c r="D146" s="9"/>
      <c r="E146" s="9"/>
      <c r="F146" s="3"/>
      <c r="G146" s="10"/>
      <c r="H146" s="3"/>
      <c r="I146" s="3"/>
      <c r="K146" s="6"/>
      <c r="L146" s="6"/>
      <c r="M146" s="6"/>
      <c r="N146" s="6"/>
    </row>
    <row r="147" spans="1:14" x14ac:dyDescent="0.2">
      <c r="A147" s="3"/>
      <c r="B147" s="7"/>
      <c r="C147" s="9"/>
      <c r="D147" s="9"/>
      <c r="E147" s="9"/>
      <c r="F147" s="3"/>
      <c r="G147" s="10"/>
      <c r="H147" s="3"/>
      <c r="I147" s="3"/>
      <c r="K147" s="6"/>
      <c r="L147" s="6"/>
      <c r="M147" s="6"/>
      <c r="N147" s="6"/>
    </row>
    <row r="148" spans="1:14" x14ac:dyDescent="0.2">
      <c r="A148" s="3"/>
      <c r="B148" s="7"/>
      <c r="C148" s="9"/>
      <c r="D148" s="9"/>
      <c r="E148" s="9"/>
      <c r="F148" s="3"/>
      <c r="G148" s="10"/>
      <c r="H148" s="3"/>
      <c r="I148" s="3"/>
      <c r="K148" s="6"/>
      <c r="L148" s="6"/>
      <c r="M148" s="6"/>
      <c r="N148" s="6"/>
    </row>
    <row r="149" spans="1:14" x14ac:dyDescent="0.2">
      <c r="A149" s="3"/>
      <c r="B149" s="7"/>
      <c r="C149" s="9"/>
      <c r="D149" s="9"/>
      <c r="E149" s="9"/>
      <c r="F149" s="3"/>
      <c r="G149" s="10"/>
      <c r="H149" s="3"/>
      <c r="I149" s="3"/>
      <c r="K149" s="6"/>
      <c r="L149" s="6"/>
      <c r="M149" s="6"/>
      <c r="N149" s="6"/>
    </row>
    <row r="150" spans="1:14" x14ac:dyDescent="0.2">
      <c r="A150" s="3"/>
      <c r="B150" s="7"/>
      <c r="C150" s="9"/>
      <c r="D150" s="9"/>
      <c r="E150" s="9"/>
      <c r="F150" s="3"/>
      <c r="G150" s="10"/>
      <c r="H150" s="3"/>
      <c r="I150" s="3"/>
      <c r="K150" s="6"/>
      <c r="L150" s="6"/>
      <c r="M150" s="6"/>
      <c r="N150" s="6"/>
    </row>
    <row r="151" spans="1:14" x14ac:dyDescent="0.2">
      <c r="A151" s="3"/>
      <c r="B151" s="7"/>
      <c r="C151" s="9"/>
      <c r="D151" s="9"/>
      <c r="E151" s="9"/>
      <c r="F151" s="3"/>
      <c r="G151" s="10"/>
      <c r="H151" s="3"/>
      <c r="I151" s="3"/>
      <c r="K151" s="6"/>
      <c r="L151" s="6"/>
      <c r="M151" s="6"/>
      <c r="N151" s="6"/>
    </row>
    <row r="152" spans="1:14" x14ac:dyDescent="0.2">
      <c r="A152" s="3"/>
      <c r="B152" s="7"/>
      <c r="C152" s="9"/>
      <c r="D152" s="9"/>
      <c r="E152" s="9"/>
      <c r="F152" s="3"/>
      <c r="G152" s="10"/>
      <c r="H152" s="3"/>
      <c r="I152" s="3"/>
      <c r="K152" s="6"/>
      <c r="L152" s="6"/>
      <c r="M152" s="6"/>
      <c r="N152" s="6"/>
    </row>
    <row r="153" spans="1:14" x14ac:dyDescent="0.2">
      <c r="A153" s="3"/>
      <c r="B153" s="7"/>
      <c r="C153" s="9"/>
      <c r="D153" s="9"/>
      <c r="E153" s="9"/>
      <c r="F153" s="3"/>
      <c r="G153" s="10"/>
      <c r="H153" s="3"/>
      <c r="I153" s="3"/>
      <c r="K153" s="6"/>
      <c r="L153" s="6"/>
      <c r="M153" s="6"/>
      <c r="N153" s="6"/>
    </row>
    <row r="154" spans="1:14" x14ac:dyDescent="0.2">
      <c r="A154" s="3"/>
      <c r="B154" s="7"/>
      <c r="C154" s="9"/>
      <c r="D154" s="9"/>
      <c r="E154" s="9"/>
      <c r="F154" s="3"/>
      <c r="G154" s="10"/>
      <c r="H154" s="3"/>
      <c r="I154" s="3"/>
      <c r="K154" s="6"/>
      <c r="L154" s="6"/>
      <c r="M154" s="6"/>
      <c r="N154" s="6"/>
    </row>
    <row r="155" spans="1:14" x14ac:dyDescent="0.2">
      <c r="A155" s="3"/>
      <c r="B155" s="7"/>
      <c r="C155" s="9"/>
      <c r="D155" s="9"/>
      <c r="E155" s="9"/>
      <c r="F155" s="3"/>
      <c r="G155" s="10"/>
      <c r="H155" s="3"/>
      <c r="I155" s="3"/>
      <c r="K155" s="6"/>
      <c r="L155" s="6"/>
      <c r="M155" s="6"/>
      <c r="N155" s="6"/>
    </row>
    <row r="156" spans="1:14" x14ac:dyDescent="0.2">
      <c r="A156" s="3"/>
      <c r="B156" s="7"/>
      <c r="C156" s="9"/>
      <c r="D156" s="9"/>
      <c r="E156" s="9"/>
      <c r="F156" s="3"/>
      <c r="G156" s="10"/>
      <c r="H156" s="3"/>
      <c r="I156" s="3"/>
      <c r="K156" s="6"/>
      <c r="L156" s="6"/>
      <c r="M156" s="6"/>
      <c r="N156" s="6"/>
    </row>
    <row r="157" spans="1:14" x14ac:dyDescent="0.2">
      <c r="A157" s="3"/>
      <c r="B157" s="7"/>
      <c r="C157" s="9"/>
      <c r="D157" s="9"/>
      <c r="E157" s="9"/>
      <c r="F157" s="3"/>
      <c r="G157" s="10"/>
      <c r="H157" s="3"/>
      <c r="I157" s="3"/>
      <c r="K157" s="6"/>
      <c r="L157" s="6"/>
      <c r="M157" s="6"/>
      <c r="N157" s="6"/>
    </row>
    <row r="158" spans="1:14" x14ac:dyDescent="0.2">
      <c r="A158" s="3"/>
      <c r="B158" s="7"/>
      <c r="C158" s="9"/>
      <c r="D158" s="9"/>
      <c r="E158" s="9"/>
      <c r="F158" s="3"/>
      <c r="G158" s="10"/>
      <c r="H158" s="3"/>
      <c r="I158" s="3"/>
      <c r="K158" s="6"/>
      <c r="L158" s="6"/>
      <c r="M158" s="6"/>
      <c r="N158" s="6"/>
    </row>
    <row r="159" spans="1:14" x14ac:dyDescent="0.2">
      <c r="A159" s="3"/>
      <c r="B159" s="7"/>
      <c r="C159" s="9"/>
      <c r="D159" s="9"/>
      <c r="E159" s="9"/>
      <c r="F159" s="3"/>
      <c r="G159" s="10"/>
      <c r="H159" s="3"/>
      <c r="I159" s="3"/>
      <c r="K159" s="6"/>
      <c r="L159" s="6"/>
      <c r="M159" s="6"/>
      <c r="N159" s="6"/>
    </row>
    <row r="160" spans="1:14" x14ac:dyDescent="0.2">
      <c r="A160" s="3"/>
      <c r="B160" s="7"/>
      <c r="C160" s="9"/>
      <c r="D160" s="9"/>
      <c r="E160" s="9"/>
      <c r="F160" s="3"/>
      <c r="G160" s="10"/>
      <c r="H160" s="3"/>
      <c r="I160" s="3"/>
      <c r="K160" s="6"/>
      <c r="L160" s="6"/>
      <c r="M160" s="6"/>
      <c r="N160" s="6"/>
    </row>
    <row r="161" spans="1:14" x14ac:dyDescent="0.2">
      <c r="A161" s="3"/>
      <c r="B161" s="7"/>
      <c r="C161" s="9"/>
      <c r="D161" s="9"/>
      <c r="E161" s="9"/>
      <c r="F161" s="3"/>
      <c r="G161" s="10"/>
      <c r="H161" s="3"/>
      <c r="I161" s="3"/>
      <c r="K161" s="6"/>
      <c r="L161" s="6"/>
      <c r="M161" s="6"/>
      <c r="N161" s="6"/>
    </row>
    <row r="162" spans="1:14" x14ac:dyDescent="0.2">
      <c r="A162" s="3"/>
      <c r="B162" s="7"/>
      <c r="C162" s="9"/>
      <c r="D162" s="9"/>
      <c r="E162" s="9"/>
      <c r="F162" s="3"/>
      <c r="G162" s="10"/>
      <c r="H162" s="3"/>
      <c r="I162" s="3"/>
      <c r="K162" s="6"/>
      <c r="L162" s="6"/>
      <c r="M162" s="6"/>
      <c r="N162" s="6"/>
    </row>
    <row r="163" spans="1:14" x14ac:dyDescent="0.2">
      <c r="A163" s="3"/>
      <c r="B163" s="7"/>
      <c r="C163" s="9"/>
      <c r="D163" s="9"/>
      <c r="E163" s="9"/>
      <c r="F163" s="3"/>
      <c r="G163" s="10"/>
      <c r="H163" s="3"/>
      <c r="I163" s="3"/>
      <c r="K163" s="6"/>
      <c r="L163" s="6"/>
      <c r="M163" s="6"/>
      <c r="N163" s="6"/>
    </row>
    <row r="164" spans="1:14" x14ac:dyDescent="0.2">
      <c r="A164" s="3"/>
      <c r="B164" s="7"/>
      <c r="C164" s="9"/>
      <c r="D164" s="9"/>
      <c r="E164" s="9"/>
      <c r="F164" s="3"/>
      <c r="G164" s="10"/>
      <c r="H164" s="3"/>
      <c r="I164" s="3"/>
      <c r="K164" s="6"/>
      <c r="L164" s="6"/>
      <c r="M164" s="6"/>
      <c r="N164" s="6"/>
    </row>
    <row r="165" spans="1:14" x14ac:dyDescent="0.2">
      <c r="A165" s="3"/>
      <c r="B165" s="7"/>
      <c r="C165" s="9"/>
      <c r="D165" s="9"/>
      <c r="E165" s="9"/>
      <c r="F165" s="3"/>
      <c r="G165" s="10"/>
      <c r="H165" s="3"/>
      <c r="I165" s="3"/>
      <c r="K165" s="6"/>
      <c r="L165" s="6"/>
      <c r="M165" s="6"/>
      <c r="N165" s="6"/>
    </row>
    <row r="166" spans="1:14" x14ac:dyDescent="0.2">
      <c r="A166" s="3"/>
      <c r="B166" s="7"/>
      <c r="C166" s="9"/>
      <c r="D166" s="9"/>
      <c r="E166" s="9"/>
      <c r="F166" s="3"/>
      <c r="G166" s="10"/>
      <c r="H166" s="3"/>
      <c r="I166" s="3"/>
      <c r="K166" s="6"/>
      <c r="L166" s="6"/>
      <c r="M166" s="6"/>
      <c r="N166" s="6"/>
    </row>
    <row r="167" spans="1:14" x14ac:dyDescent="0.2">
      <c r="A167" s="3"/>
      <c r="B167" s="7"/>
      <c r="C167" s="9"/>
      <c r="D167" s="9"/>
      <c r="E167" s="9"/>
      <c r="F167" s="3"/>
      <c r="G167" s="10"/>
      <c r="H167" s="3"/>
      <c r="I167" s="3"/>
      <c r="K167" s="6"/>
      <c r="L167" s="6"/>
      <c r="M167" s="6"/>
      <c r="N167" s="6"/>
    </row>
    <row r="168" spans="1:14" x14ac:dyDescent="0.2">
      <c r="A168" s="3"/>
      <c r="B168" s="7"/>
      <c r="C168" s="9"/>
      <c r="D168" s="9"/>
      <c r="E168" s="9"/>
      <c r="F168" s="3"/>
      <c r="G168" s="10"/>
      <c r="H168" s="3"/>
      <c r="I168" s="3"/>
      <c r="K168" s="6"/>
      <c r="L168" s="6"/>
      <c r="M168" s="6"/>
      <c r="N168" s="6"/>
    </row>
    <row r="169" spans="1:14" x14ac:dyDescent="0.2">
      <c r="A169" s="3"/>
      <c r="B169" s="7"/>
      <c r="C169" s="9"/>
      <c r="D169" s="9"/>
      <c r="E169" s="9"/>
      <c r="F169" s="3"/>
      <c r="G169" s="10"/>
      <c r="H169" s="3"/>
      <c r="I169" s="3"/>
      <c r="K169" s="6"/>
      <c r="L169" s="6"/>
      <c r="M169" s="6"/>
      <c r="N169" s="6"/>
    </row>
    <row r="170" spans="1:14" x14ac:dyDescent="0.2">
      <c r="A170" s="3"/>
      <c r="B170" s="7"/>
      <c r="C170" s="9"/>
      <c r="D170" s="9"/>
      <c r="E170" s="9"/>
      <c r="F170" s="3"/>
      <c r="G170" s="10"/>
      <c r="H170" s="3"/>
      <c r="I170" s="3"/>
      <c r="K170" s="6"/>
      <c r="L170" s="6"/>
      <c r="M170" s="6"/>
      <c r="N170" s="6"/>
    </row>
    <row r="171" spans="1:14" x14ac:dyDescent="0.2">
      <c r="A171" s="3"/>
      <c r="B171" s="7"/>
      <c r="C171" s="9"/>
      <c r="D171" s="9"/>
      <c r="E171" s="9"/>
      <c r="F171" s="3"/>
      <c r="G171" s="10"/>
      <c r="H171" s="3"/>
      <c r="I171" s="3"/>
      <c r="K171" s="6"/>
      <c r="L171" s="6"/>
      <c r="M171" s="6"/>
      <c r="N171" s="6"/>
    </row>
    <row r="172" spans="1:14" x14ac:dyDescent="0.2">
      <c r="A172" s="3"/>
      <c r="B172" s="7"/>
      <c r="C172" s="9"/>
      <c r="D172" s="9"/>
      <c r="E172" s="9"/>
      <c r="F172" s="3"/>
      <c r="G172" s="10"/>
      <c r="H172" s="3"/>
      <c r="I172" s="3"/>
      <c r="K172" s="6"/>
      <c r="L172" s="6"/>
      <c r="M172" s="6"/>
      <c r="N172" s="6"/>
    </row>
    <row r="173" spans="1:14" x14ac:dyDescent="0.2">
      <c r="A173" s="3"/>
      <c r="B173" s="7"/>
      <c r="C173" s="9"/>
      <c r="D173" s="9"/>
      <c r="E173" s="9"/>
      <c r="F173" s="3"/>
      <c r="G173" s="10"/>
      <c r="H173" s="3"/>
      <c r="I173" s="3"/>
      <c r="K173" s="6"/>
      <c r="L173" s="6"/>
      <c r="M173" s="6"/>
      <c r="N173" s="6"/>
    </row>
    <row r="174" spans="1:14" x14ac:dyDescent="0.2">
      <c r="A174" s="3"/>
      <c r="B174" s="7"/>
      <c r="C174" s="9"/>
      <c r="D174" s="9"/>
      <c r="E174" s="9"/>
      <c r="F174" s="3"/>
      <c r="G174" s="10"/>
      <c r="H174" s="3"/>
      <c r="I174" s="3"/>
      <c r="K174" s="6"/>
      <c r="L174" s="6"/>
      <c r="M174" s="6"/>
      <c r="N174" s="6"/>
    </row>
    <row r="175" spans="1:14" x14ac:dyDescent="0.2">
      <c r="A175" s="3"/>
      <c r="B175" s="7"/>
      <c r="C175" s="9"/>
      <c r="D175" s="9"/>
      <c r="E175" s="9"/>
      <c r="F175" s="3"/>
      <c r="G175" s="10"/>
      <c r="H175" s="3"/>
      <c r="I175" s="3"/>
      <c r="K175" s="6"/>
      <c r="L175" s="6"/>
      <c r="M175" s="6"/>
      <c r="N175" s="6"/>
    </row>
    <row r="176" spans="1:14" x14ac:dyDescent="0.2">
      <c r="A176" s="3"/>
      <c r="B176" s="7"/>
      <c r="C176" s="9"/>
      <c r="D176" s="9"/>
      <c r="E176" s="9"/>
      <c r="F176" s="3"/>
      <c r="G176" s="10"/>
      <c r="H176" s="3"/>
      <c r="I176" s="3"/>
      <c r="K176" s="6"/>
      <c r="L176" s="6"/>
      <c r="M176" s="6"/>
      <c r="N176" s="6"/>
    </row>
    <row r="177" spans="1:14" x14ac:dyDescent="0.2">
      <c r="A177" s="3"/>
      <c r="B177" s="7"/>
      <c r="C177" s="9"/>
      <c r="D177" s="9"/>
      <c r="H177" s="3"/>
      <c r="I177" s="3"/>
      <c r="K177" s="6"/>
      <c r="L177" s="6"/>
      <c r="M177" s="6"/>
      <c r="N177" s="6"/>
    </row>
    <row r="178" spans="1:14" x14ac:dyDescent="0.2">
      <c r="B178" s="7"/>
      <c r="C178" s="9"/>
      <c r="D178" s="9"/>
      <c r="H178" s="3"/>
      <c r="I178" s="3"/>
      <c r="K178" s="6"/>
      <c r="L178" s="6"/>
      <c r="M178" s="6"/>
      <c r="N178" s="6"/>
    </row>
  </sheetData>
  <mergeCells count="21">
    <mergeCell ref="O27:P27"/>
    <mergeCell ref="P1:P2"/>
    <mergeCell ref="Q1:Q2"/>
    <mergeCell ref="O3:P3"/>
    <mergeCell ref="O6:P6"/>
    <mergeCell ref="P22:Q22"/>
    <mergeCell ref="A22:A30"/>
    <mergeCell ref="F37:G37"/>
    <mergeCell ref="G22:H22"/>
    <mergeCell ref="F32:G32"/>
    <mergeCell ref="F26:G26"/>
    <mergeCell ref="F27:G27"/>
    <mergeCell ref="F6:G6"/>
    <mergeCell ref="F3:G3"/>
    <mergeCell ref="K1:N2"/>
    <mergeCell ref="G1:G2"/>
    <mergeCell ref="A1:A2"/>
    <mergeCell ref="H1:H2"/>
    <mergeCell ref="I1:I2"/>
    <mergeCell ref="J1:J2"/>
    <mergeCell ref="A3:A20"/>
  </mergeCells>
  <pageMargins left="0.75" right="0.75" top="0.5" bottom="0.75" header="0.75" footer="0.75"/>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 Evaluation Criteria</vt:lpstr>
      <vt:lpstr>Sheet1</vt:lpstr>
      <vt:lpstr>'Tech Evaluation Criteria'!Print_Area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Elkady</dc:creator>
  <cp:lastModifiedBy>Farah Dowairi</cp:lastModifiedBy>
  <cp:lastPrinted>2024-12-11T06:12:58Z</cp:lastPrinted>
  <dcterms:created xsi:type="dcterms:W3CDTF">2000-05-16T13:07:17Z</dcterms:created>
  <dcterms:modified xsi:type="dcterms:W3CDTF">2025-05-05T11:09:22Z</dcterms:modified>
</cp:coreProperties>
</file>